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4505" yWindow="-15" windowWidth="14340" windowHeight="1338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List1!$A$1:$G$204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4" i="1" l="1"/>
  <c r="F31" i="1" l="1"/>
  <c r="F56" i="1"/>
</calcChain>
</file>

<file path=xl/sharedStrings.xml><?xml version="1.0" encoding="utf-8"?>
<sst xmlns="http://schemas.openxmlformats.org/spreadsheetml/2006/main" count="232" uniqueCount="183">
  <si>
    <t>DVEŘE</t>
  </si>
  <si>
    <t>vstupní bytové</t>
  </si>
  <si>
    <t>dubový práh, kukátko</t>
  </si>
  <si>
    <t>barevné dekory dle výběru:</t>
  </si>
  <si>
    <t>položka</t>
  </si>
  <si>
    <t>ilustrační foto</t>
  </si>
  <si>
    <t>Řada SMART</t>
  </si>
  <si>
    <t>Dlažba Kale Smart cream 45x45 cm, mat
Značka: Kale</t>
  </si>
  <si>
    <t>Dlažba Kale Smart white 45x45 cm, mat
Značka: Kale</t>
  </si>
  <si>
    <t>Dlažba Kale Smart grey 45x45 cm, mat
Značka: Kale</t>
  </si>
  <si>
    <t>Obklad Kale Smart cream 20x50 cm, mat
Značka: Kale</t>
  </si>
  <si>
    <t>Obklad Kale Smart brown 20x50 cm, mat
Značka: Kale</t>
  </si>
  <si>
    <t>Obklad Kale Smart white 20x50 cm, mat
Značka: Kale</t>
  </si>
  <si>
    <t>Obklad Kale Smart grey 20x50 cm, mat
Značka: Kale</t>
  </si>
  <si>
    <t>Obklad Kale Smart black 20x50 cm, mat
Značka: Kale</t>
  </si>
  <si>
    <r>
      <rPr>
        <b/>
        <sz val="10"/>
        <rFont val="Calibri"/>
        <family val="2"/>
        <charset val="238"/>
      </rPr>
      <t>Obklad Multi White collection</t>
    </r>
    <r>
      <rPr>
        <sz val="10"/>
        <rFont val="Calibri"/>
        <family val="2"/>
        <charset val="238"/>
      </rPr>
      <t xml:space="preserve"> bílá 30x60 cm, lesk
Značka: Multi</t>
    </r>
  </si>
  <si>
    <t>Dlažba Stylnul Ebano miel 21x62 cm, mat
Značka: Stylnul</t>
  </si>
  <si>
    <t>Dlažba Stylnul Nobile miel 21x62 cm, mat
Značka: Stylnul</t>
  </si>
  <si>
    <t>Dlažba Stylnul Alamo miel 21x62 cm, mat
Značka: Stylnul</t>
  </si>
  <si>
    <t>Dlažba Stylnul Tivoli S ambar 21x62 cm, mat
Značka: Stylnul</t>
  </si>
  <si>
    <t>Dlažba Stylnul Nobile siena 21x62 cm, mat
Značka: Stylnul</t>
  </si>
  <si>
    <t>Dlažba Stylnul Tivoli S natural 21x62 cm, mat
Značka: Stylnul</t>
  </si>
  <si>
    <t>OBKLAD  - velkoformát, bílá</t>
  </si>
  <si>
    <t>DLAŽBY - dekor dřevo</t>
  </si>
  <si>
    <t>obklady a dlažby</t>
  </si>
  <si>
    <t>SILFRA van.automat CR 70cm
Značka: Silfra</t>
  </si>
  <si>
    <t>MULTI van.sifon 6/4x40mm-B /matky/
Značka: Multi</t>
  </si>
  <si>
    <t>Odpočtová
cena za ks</t>
  </si>
  <si>
    <t>Koupelny se sprchovým koutem</t>
  </si>
  <si>
    <t>Vtok um.5/4, clic-clac s malou zátkou CR
Značka: Optima</t>
  </si>
  <si>
    <t>Sifon umyvadlový Optima  5/4 CR
Značka: Optima</t>
  </si>
  <si>
    <t>Sprchový kout Huppe Next čtverec, čtvrtkruh 90 cm, čiré sklo, chrom profil
Značka: Huppe</t>
  </si>
  <si>
    <t>Sprchová vanička čtvercová, čtvrtkruhová Anima LIMNEW 90x90 cm, litý mramor
Značka: Anima</t>
  </si>
  <si>
    <t>Sifon ke spr.vaničce pr.90mm CR, 0,44l/s
Značka: Multi</t>
  </si>
  <si>
    <t>WC</t>
  </si>
  <si>
    <t>Závěsné WC Vitra Shift, zadní odpad, 54cm
Značka: Vitra</t>
  </si>
  <si>
    <t>WC sedátko softclose Vitra Shift Duroplast
Značka: Vitra</t>
  </si>
  <si>
    <t>Geberit Kombifix nádržka k WC pro zazdění
Značka: Geberit</t>
  </si>
  <si>
    <t>Geberit Duofix nádržka k WC do sádrokartonu
Značka: Geberit</t>
  </si>
  <si>
    <t>Ovládací tlačítko Geberit plast, bílá
Značka: Geberit</t>
  </si>
  <si>
    <t xml:space="preserve">                WC</t>
  </si>
  <si>
    <t>SCH roháček 1/2x3/8 s filtrem CR
Značka: Schell</t>
  </si>
  <si>
    <t>ELEKTROINSTALACE</t>
  </si>
  <si>
    <t>silnoproud</t>
  </si>
  <si>
    <t>silová instalace měděnými vodiči CYKY</t>
  </si>
  <si>
    <t>proudový chránič 20/4/0,03A, hlavní jistič 20/3</t>
  </si>
  <si>
    <t>spínače a zásuvky ABB TIME bílá/bílá</t>
  </si>
  <si>
    <t>slaboproud</t>
  </si>
  <si>
    <t>1x kabeláž a zásuvka TV+R+SAT (obývací pokoj)</t>
  </si>
  <si>
    <t>1x domácí telefon MIWI v zádvěří (chodba)</t>
  </si>
  <si>
    <t>slaboproudá instalace:</t>
  </si>
  <si>
    <t>TV………………….…KOAX 75Ω</t>
  </si>
  <si>
    <t>domácí telefon………SYKFY</t>
  </si>
  <si>
    <t>internet/telefon………UTP 5e</t>
  </si>
  <si>
    <t>komponenty ABB TIME bílá/bílá</t>
  </si>
  <si>
    <t>VYTÁPĚNÍ A OHŘEV TUV</t>
  </si>
  <si>
    <t>POVRCHY</t>
  </si>
  <si>
    <t>vnitřní</t>
  </si>
  <si>
    <t>malba bílá - např.Primalex Plus</t>
  </si>
  <si>
    <t>venkovní</t>
  </si>
  <si>
    <t>poznámka</t>
  </si>
  <si>
    <t>vytápění a ohřev TUV</t>
  </si>
  <si>
    <t>Poznámka:</t>
  </si>
  <si>
    <t xml:space="preserve">Před vlastním prováděním jednotlivých stavebních konstrukcí lze po dohodě s prodávajícím provést některé stavební úpravy spočívající např. v posunutí dělící příčky, úpravu pro kuchyňské linky apod. a to s ohledem na nosný systém a umístění stoupacích vedení. Neosazení projektovaných součástí bytu nebo náhrada levnějšími prvky nezakládá právo snížit sjednanou kupní cenu např. v případě volných dispozic spočívající v neprovádění vnitrobytových příček nebudou prováděny odpočty. </t>
  </si>
  <si>
    <t>Prodávající má právo odmítnout klietnské změny, které by z hlediska estetického, provozního a funkčního snižovali hodnotu bytu.</t>
  </si>
  <si>
    <t xml:space="preserve">Investor si vyhrazuje právo záměny standardních materiálu, konstrukcí a vybavení bytů a domu za srovnatelné typy a materiály, kterými výrobci nahrazují modely starší, nebo za výrobky se stejnými nebo lepšími užitnými vlastnostmi a parametry.
</t>
  </si>
  <si>
    <t xml:space="preserve">dveře </t>
  </si>
  <si>
    <t>individuální 
kalkulace</t>
  </si>
  <si>
    <t xml:space="preserve">
 možno rozšířit počty zásuvek  TV+R+ SAT atd.</t>
  </si>
  <si>
    <t xml:space="preserve">1x kabeláž a zásuvka telefon/internet (obýv.pokoj) 
</t>
  </si>
  <si>
    <t>povrchy</t>
  </si>
  <si>
    <t>Odpočtová
cena bez DPH</t>
  </si>
  <si>
    <t>Odpočtová
cena za m2 bez DPH</t>
  </si>
  <si>
    <t>Odpočtová
cena za ks bez DPH</t>
  </si>
  <si>
    <t>okna</t>
  </si>
  <si>
    <t>OKNA</t>
  </si>
  <si>
    <t>parapety</t>
  </si>
  <si>
    <t>vnitřní parapety plastové případně z lamino desek</t>
  </si>
  <si>
    <t>zdivo</t>
  </si>
  <si>
    <t>ZDIVO</t>
  </si>
  <si>
    <t>obvodové</t>
  </si>
  <si>
    <t>dělící příčky v prostoru bytu z keramických cihel</t>
  </si>
  <si>
    <t>výtah</t>
  </si>
  <si>
    <t>VÝTAH</t>
  </si>
  <si>
    <t>osobní trakční bez strojovny</t>
  </si>
  <si>
    <t>koupelny - zařizovací předměty</t>
  </si>
  <si>
    <t>UMYVADLO</t>
  </si>
  <si>
    <t>UMÝVÁTKO</t>
  </si>
  <si>
    <r>
      <t xml:space="preserve">        </t>
    </r>
    <r>
      <rPr>
        <b/>
        <sz val="13"/>
        <color theme="1"/>
        <rFont val="Arial"/>
        <family val="2"/>
        <charset val="238"/>
      </rPr>
      <t>SPRCHOVÝ KOUT</t>
    </r>
  </si>
  <si>
    <t>OBKLADY A DLAŽBY</t>
  </si>
  <si>
    <t>VANA</t>
  </si>
  <si>
    <t>Konstrukce spojené s obvodovým pláštěm a střechou, jako jsou: okna, parapety, vstupní dveře, balkony, terasy,  střešní krytiny, tvar střechy nebo konstrukce obvodového pláště vč. zateplení a omítky jsou neměnné.</t>
  </si>
  <si>
    <t xml:space="preserve">plastová okna s izolačním trojsklem Uw=0,75 W/m²k </t>
  </si>
  <si>
    <t>neprůzvučnost Rw=32dB</t>
  </si>
  <si>
    <t>kování klika - klika/madlo RC3, vložka RC3</t>
  </si>
  <si>
    <t>podlahy</t>
  </si>
  <si>
    <t>Odpočtová
cena bez DPH - včetně montáže</t>
  </si>
  <si>
    <t>PODLAHY</t>
  </si>
  <si>
    <t>obvodová lišta v barevném provedení podlahy</t>
  </si>
  <si>
    <t>Obklad Happy Monn white 20x40 cm, mat
Značka: Fineza</t>
  </si>
  <si>
    <t>Zahradní architektura není součástí bytu.</t>
  </si>
  <si>
    <t>elektroinstalace</t>
  </si>
  <si>
    <t>měřiče odběru studené vody na společné bytové chodbě</t>
  </si>
  <si>
    <t>barva oken a balkonových dveří - vnější šedá, vnitřní bílá</t>
  </si>
  <si>
    <t>neměnné,
 součást stavby</t>
  </si>
  <si>
    <t>Řada Happy Moon</t>
  </si>
  <si>
    <t>Vanový set, 2 funkce
Značka: Siko</t>
  </si>
  <si>
    <t>potrubní rozvody vytápění bytu - měď, alpex</t>
  </si>
  <si>
    <t>byty 1+kk</t>
  </si>
  <si>
    <t>topení - elektrická přímotopná tělesa</t>
  </si>
  <si>
    <t>otopná desková tělesa s termostatickými hlavicemi v bytech</t>
  </si>
  <si>
    <t>ohřev TUV - elektrický nástěnný zásobník</t>
  </si>
  <si>
    <t>Sprchový set, 2 funkce
Značka: Siko</t>
  </si>
  <si>
    <t>neměnné, součást stavby</t>
  </si>
  <si>
    <t>umývátko v samostatných WC</t>
  </si>
  <si>
    <t>Doplňky pro umyvadla a pračku</t>
  </si>
  <si>
    <t>topení a ohřev TUV - plynový kondenzační kotel s průtokovým ohřevem TUV</t>
  </si>
  <si>
    <t>potrubní rozvody vody v bytu plastové - PPR</t>
  </si>
  <si>
    <t xml:space="preserve">terasy - betonové dlaždice </t>
  </si>
  <si>
    <t>balkóny - pohledový beton</t>
  </si>
  <si>
    <t>stropy - jednovrstvá sádrová stěrka</t>
  </si>
  <si>
    <t>prosklené dveře</t>
  </si>
  <si>
    <r>
      <rPr>
        <b/>
        <sz val="14"/>
        <color theme="1"/>
        <rFont val="Calibri"/>
        <family val="2"/>
        <charset val="238"/>
        <scheme val="minor"/>
      </rPr>
      <t>koupelny s vanou</t>
    </r>
    <r>
      <rPr>
        <sz val="11"/>
        <color theme="1"/>
        <rFont val="Calibri"/>
        <family val="2"/>
        <charset val="238"/>
        <scheme val="minor"/>
      </rPr>
      <t xml:space="preserve"> - velikost vany dle možnosti osazení </t>
    </r>
  </si>
  <si>
    <t>připojení kuchyňských linek</t>
  </si>
  <si>
    <t>byty 2+kk, 3+kk</t>
  </si>
  <si>
    <t>u kuchyňských linek mohou být instalovány digestoře s výkonem min. 150 m3/h a max. 350 m3/h</t>
  </si>
  <si>
    <t>1.NP</t>
  </si>
  <si>
    <t>2-5.NP</t>
  </si>
  <si>
    <r>
      <t>Umyvadlo</t>
    </r>
    <r>
      <rPr>
        <sz val="10"/>
        <rFont val="Calibri"/>
        <family val="2"/>
        <charset val="238"/>
      </rPr>
      <t xml:space="preserve"> Vitra 55x46,5 cm, otvor pro baterii uprostřed
Značka: Vitra</t>
    </r>
  </si>
  <si>
    <t xml:space="preserve">
Obdélníková vana Formy  170x70cm
Značka: Ravak </t>
  </si>
  <si>
    <t xml:space="preserve">
Obdélníková vana Formy  180x80cm
Značka: Ravak </t>
  </si>
  <si>
    <t xml:space="preserve">
Obdélníková vana Cube way plus 160x70cm
Značka: Laguna</t>
  </si>
  <si>
    <t>Nožičky k vanám Laguna
Značka: Laguna</t>
  </si>
  <si>
    <t>Nožičky k vanám RAVAK  
Značka: Ravak</t>
  </si>
  <si>
    <t>Umývátko Vitra 40x28 cm, otvor pro baterii vpravo
Značka: Vitra</t>
  </si>
  <si>
    <t>neměnné,
 součást stavby - možno rozšířit počty zásuvek atd.</t>
  </si>
  <si>
    <t>vinylové podlahy</t>
  </si>
  <si>
    <t>pokládka plovoucím způsobem</t>
  </si>
  <si>
    <t>požární odolnost EW 30 DP3</t>
  </si>
  <si>
    <t>obložkové zárubně CPL v barvě dveří</t>
  </si>
  <si>
    <t>Umyvadlová baterie stojánková Cube way
Značka: Optima</t>
  </si>
  <si>
    <t>hladké, plné z dřevěných aglomerátů</t>
  </si>
  <si>
    <t>mezibytové stěny z keramických cihel AKU SYM a železobetonové s předstěnami z pórobetonových tvárnic</t>
  </si>
  <si>
    <t>lednička, myčka nádobí, zásuvka nad pracovní desku)</t>
  </si>
  <si>
    <t>koupelna a WC svítidlo a ventilátor (dle dispozic)</t>
  </si>
  <si>
    <t>Ceny uvedené u standardů slouží pro kalkulaci klientské změny. Není li u konkrétního výrobku uvedeno jinak, jedná se o cenu za materiál bez DPH. Tyto ceny jsou aglomerované a zohledňují množstevní slevy od dodavatelů a montážních firem.</t>
  </si>
  <si>
    <t>Základní standardní vybavení bytů lze měnit. Při požadovaných změnách postupujte podle „Průvodce klientskými změnami“. Jedná se především o podlahy, obklady a dlažby, dveře a zárubně či zařizovací předměty. Požadované změny budou finančně vyčísleny a po odsouhlasení provedeny a účtovány zákazníkovi jako nadstandard. Nadstandardní vybavení si klient vybírá u určených dodavatelů uvedených v Průvodci klientských změn.</t>
  </si>
  <si>
    <t xml:space="preserve">třífázový vývod pro připojení varné desky </t>
  </si>
  <si>
    <t>kuchyňské vývody (elektrická trouba, digestoř,</t>
  </si>
  <si>
    <r>
      <rPr>
        <b/>
        <sz val="10"/>
        <rFont val="Calibri"/>
        <family val="2"/>
        <charset val="238"/>
      </rPr>
      <t xml:space="preserve">Byty kat. 3+kk s vanou </t>
    </r>
    <r>
      <rPr>
        <sz val="10"/>
        <rFont val="Calibri"/>
        <family val="2"/>
        <charset val="238"/>
      </rPr>
      <t>- vanová baterie nástěnná Cube way bez sprchového setu
Značka: Optima</t>
    </r>
  </si>
  <si>
    <t>Sprchová baterie nástěnná bez sprchového setu
Značka: Optima</t>
  </si>
  <si>
    <r>
      <rPr>
        <b/>
        <sz val="22"/>
        <color theme="1"/>
        <rFont val="Calibri"/>
        <family val="2"/>
        <charset val="238"/>
        <scheme val="minor"/>
      </rPr>
      <t>Rezidence Želivského, věž B</t>
    </r>
    <r>
      <rPr>
        <b/>
        <sz val="14"/>
        <color theme="1"/>
        <rFont val="Calibri"/>
        <family val="2"/>
        <charset val="238"/>
        <scheme val="minor"/>
      </rPr>
      <t xml:space="preserve">
Provedení a vybavení bytů - STANDARD</t>
    </r>
  </si>
  <si>
    <t>bezpečnostní kování (čep a klika-bezpečnostní třída VK1) a bezpečnostní sklo CONNEX na oknech a balkonových dveřích</t>
  </si>
  <si>
    <t>příprava "schránky" pro předokenní žaluzie bez koncových prvků</t>
  </si>
  <si>
    <t>přeookenní žaluzie s elektrickým ovládáním</t>
  </si>
  <si>
    <t>severní fasáda bez přípravy "schránky" pro předokenní žaluzie</t>
  </si>
  <si>
    <t>vnější parapety z titanzinkového plechu nebo lakovaného hliníkového plechu</t>
  </si>
  <si>
    <t>barevné dekory:</t>
  </si>
  <si>
    <t>cihelné zdivo typu POROTHERM doplněné zateplovacím systémem tl. 180 mm</t>
  </si>
  <si>
    <t>vnější dekor dle výběru architekta, vnitřní dekor dle výběru klienta</t>
  </si>
  <si>
    <t>Obklad Happy Moon 6 barevných variant 20x40 cm, mat
Značka: Fineza</t>
  </si>
  <si>
    <t>Dlažba Happy Moon 2 barevné varianty 45x45 cm, mat
Značka: Fineza</t>
  </si>
  <si>
    <t>obklad - koupelna v=2100mm</t>
  </si>
  <si>
    <t>obklad - samostatné WC v=1400mm</t>
  </si>
  <si>
    <t xml:space="preserve">keramická dlažba - chodba, komora (včetně soklu v=50mm), koupelna a WC </t>
  </si>
  <si>
    <t>interiérové bytové včetně obložkové zárubně</t>
  </si>
  <si>
    <t>v místě kuchyňské linky jsou u mezibytové stěny vedeny po povrchu veškeré rozvody vody, kanalizace a vzduchotechnického potrubí připojující digestoř</t>
  </si>
  <si>
    <t>dodavatel kuchyňské linky (není součástí standardního vybavení) napojí odtahové potrubí digestoře včetně zpětné klapky do připraveného potrubí Ø 125 ukončeného ve stěně</t>
  </si>
  <si>
    <t>Kuchyňské linky a digestoře nejsou součástí vybavení bytu.</t>
  </si>
  <si>
    <t>bez obkladu - kuchyň</t>
  </si>
  <si>
    <t>stěny mezibytové - 2x jádrová VC omítka se sádrovou stěrkou</t>
  </si>
  <si>
    <t>stěny ostatní - jádrová VC omítka se sádrovou stěrkou</t>
  </si>
  <si>
    <t>CPL PREMIUM bardolino, avola, natural, borovice finská, buk přírodní, authentic, nebraska, borovice švédská, dub přírodní, ořech</t>
  </si>
  <si>
    <t>výplň dveřního křídla odlehčená DTD</t>
  </si>
  <si>
    <t>obývací pokoj částečně prosklené</t>
  </si>
  <si>
    <t>kování</t>
  </si>
  <si>
    <t>vinylové podlahy - obývací pokoj včetně kuchyňského koutu a pokoje</t>
  </si>
  <si>
    <t>vinylové podlahy 1FLOOR V1 (8 dekorů)</t>
  </si>
  <si>
    <t>Masonite, hladké, plné provedení CPL</t>
  </si>
  <si>
    <t>kování rozetové nerez Favorit, Nero, Swing v provedení BB a WC</t>
  </si>
  <si>
    <t>borovice sibiřská, buk evropský, dub alaska grey, dub arizona rustic, dub desert, dub farmhouse, dub chocolate, dub snow</t>
  </si>
  <si>
    <t>dekory:</t>
  </si>
  <si>
    <t>plné dveře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</si>
</sst>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#,##0\ &quot;Kč&quot;;\-#,##0\ &quot;Kč&quot;"/>
    <numFmt numFmtId="6" formatCode="#,##0\ &quot;Kč&quot;;[Red]\-#,##0\ &quot;Kč&quot;"/>
    <numFmt numFmtId="164" formatCode="#,##0\ &quot;Kč&quot;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sz val="18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3"/>
      <color theme="1"/>
      <name val="Arial"/>
      <family val="2"/>
      <charset val="238"/>
    </font>
    <font>
      <sz val="13"/>
      <color theme="1"/>
      <name val="Arial"/>
      <family val="2"/>
      <charset val="238"/>
    </font>
    <font>
      <b/>
      <u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12" fillId="0" borderId="23" applyFill="0" applyProtection="0">
      <alignment vertical="center"/>
    </xf>
  </cellStyleXfs>
  <cellXfs count="299">
    <xf numFmtId="0" fontId="0" fillId="0" borderId="0" xfId="0"/>
    <xf numFmtId="0" fontId="5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wrapText="1"/>
    </xf>
    <xf numFmtId="0" fontId="0" fillId="0" borderId="24" xfId="0" applyBorder="1"/>
    <xf numFmtId="0" fontId="0" fillId="0" borderId="27" xfId="0" applyBorder="1"/>
    <xf numFmtId="0" fontId="0" fillId="0" borderId="29" xfId="0" applyBorder="1"/>
    <xf numFmtId="0" fontId="14" fillId="3" borderId="21" xfId="0" applyFont="1" applyFill="1" applyBorder="1" applyAlignment="1">
      <alignment horizontal="center" vertical="center"/>
    </xf>
    <xf numFmtId="0" fontId="10" fillId="0" borderId="7" xfId="0" applyFont="1" applyBorder="1"/>
    <xf numFmtId="49" fontId="12" fillId="0" borderId="3" xfId="1" applyFont="1" applyBorder="1" applyAlignment="1">
      <alignment vertical="center" wrapText="1"/>
    </xf>
    <xf numFmtId="49" fontId="12" fillId="0" borderId="12" xfId="1" applyFont="1" applyBorder="1" applyAlignment="1">
      <alignment vertical="center" wrapText="1"/>
    </xf>
    <xf numFmtId="0" fontId="0" fillId="0" borderId="0" xfId="0" applyBorder="1"/>
    <xf numFmtId="0" fontId="0" fillId="0" borderId="25" xfId="0" applyBorder="1"/>
    <xf numFmtId="0" fontId="0" fillId="0" borderId="30" xfId="0" applyBorder="1"/>
    <xf numFmtId="49" fontId="13" fillId="0" borderId="7" xfId="1" applyFont="1" applyFill="1" applyBorder="1" applyAlignment="1">
      <alignment vertical="center" wrapText="1"/>
    </xf>
    <xf numFmtId="0" fontId="4" fillId="0" borderId="3" xfId="0" applyFont="1" applyBorder="1"/>
    <xf numFmtId="0" fontId="4" fillId="0" borderId="3" xfId="0" applyFont="1" applyFill="1" applyBorder="1"/>
    <xf numFmtId="0" fontId="5" fillId="0" borderId="3" xfId="0" applyFont="1" applyFill="1" applyBorder="1"/>
    <xf numFmtId="0" fontId="4" fillId="0" borderId="7" xfId="0" applyFont="1" applyBorder="1" applyAlignment="1">
      <alignment wrapText="1"/>
    </xf>
    <xf numFmtId="0" fontId="0" fillId="0" borderId="28" xfId="0" applyBorder="1"/>
    <xf numFmtId="0" fontId="4" fillId="0" borderId="12" xfId="0" applyFont="1" applyFill="1" applyBorder="1"/>
    <xf numFmtId="0" fontId="2" fillId="0" borderId="0" xfId="0" applyFont="1"/>
    <xf numFmtId="0" fontId="2" fillId="0" borderId="12" xfId="0" applyFont="1" applyFill="1" applyBorder="1"/>
    <xf numFmtId="0" fontId="4" fillId="0" borderId="12" xfId="0" applyFont="1" applyFill="1" applyBorder="1" applyAlignment="1">
      <alignment horizontal="left" vertical="top"/>
    </xf>
    <xf numFmtId="0" fontId="3" fillId="0" borderId="0" xfId="0" applyFont="1" applyBorder="1" applyAlignment="1">
      <alignment vertical="center" textRotation="90"/>
    </xf>
    <xf numFmtId="0" fontId="2" fillId="0" borderId="0" xfId="0" applyFont="1" applyBorder="1" applyAlignment="1">
      <alignment horizontal="center" vertical="center" textRotation="90" wrapText="1"/>
    </xf>
    <xf numFmtId="0" fontId="2" fillId="0" borderId="0" xfId="0" applyFont="1" applyBorder="1" applyAlignment="1"/>
    <xf numFmtId="0" fontId="5" fillId="0" borderId="0" xfId="0" applyFont="1" applyFill="1" applyBorder="1" applyAlignment="1">
      <alignment horizontal="left" vertical="top"/>
    </xf>
    <xf numFmtId="0" fontId="0" fillId="0" borderId="31" xfId="0" applyBorder="1" applyAlignment="1">
      <alignment horizontal="center" wrapText="1"/>
    </xf>
    <xf numFmtId="0" fontId="4" fillId="0" borderId="3" xfId="0" applyFont="1" applyFill="1" applyBorder="1" applyAlignment="1">
      <alignment wrapText="1"/>
    </xf>
    <xf numFmtId="0" fontId="2" fillId="0" borderId="25" xfId="0" applyFont="1" applyBorder="1" applyAlignment="1">
      <alignment horizontal="center" vertical="center" textRotation="90" wrapText="1"/>
    </xf>
    <xf numFmtId="0" fontId="0" fillId="0" borderId="25" xfId="0" applyBorder="1" applyAlignment="1"/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0" fontId="4" fillId="0" borderId="25" xfId="0" applyFont="1" applyFill="1" applyBorder="1"/>
    <xf numFmtId="0" fontId="4" fillId="0" borderId="30" xfId="0" applyFont="1" applyFill="1" applyBorder="1"/>
    <xf numFmtId="0" fontId="3" fillId="0" borderId="25" xfId="0" applyFont="1" applyBorder="1" applyAlignment="1">
      <alignment vertical="center" textRotation="90"/>
    </xf>
    <xf numFmtId="0" fontId="3" fillId="0" borderId="30" xfId="0" applyFont="1" applyBorder="1" applyAlignment="1">
      <alignment vertical="center" textRotation="90"/>
    </xf>
    <xf numFmtId="0" fontId="4" fillId="0" borderId="5" xfId="0" applyFont="1" applyBorder="1"/>
    <xf numFmtId="0" fontId="0" fillId="0" borderId="0" xfId="0" applyBorder="1" applyAlignment="1"/>
    <xf numFmtId="0" fontId="0" fillId="0" borderId="30" xfId="0" applyBorder="1" applyAlignment="1"/>
    <xf numFmtId="0" fontId="0" fillId="0" borderId="25" xfId="0" applyBorder="1" applyAlignment="1"/>
    <xf numFmtId="0" fontId="0" fillId="0" borderId="32" xfId="0" applyBorder="1" applyAlignment="1"/>
    <xf numFmtId="0" fontId="0" fillId="0" borderId="5" xfId="0" applyBorder="1" applyAlignment="1"/>
    <xf numFmtId="0" fontId="18" fillId="0" borderId="7" xfId="0" applyFont="1" applyBorder="1" applyAlignment="1">
      <alignment horizontal="center" vertical="center" textRotation="90" wrapText="1"/>
    </xf>
    <xf numFmtId="0" fontId="18" fillId="0" borderId="12" xfId="0" applyFont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 textRotation="90" wrapText="1"/>
    </xf>
    <xf numFmtId="0" fontId="18" fillId="0" borderId="30" xfId="0" applyFont="1" applyBorder="1" applyAlignment="1">
      <alignment horizontal="center" vertical="center" textRotation="90" wrapText="1"/>
    </xf>
    <xf numFmtId="0" fontId="18" fillId="0" borderId="0" xfId="0" applyFont="1" applyBorder="1" applyAlignment="1">
      <alignment horizontal="center" vertical="center" textRotation="90" wrapText="1"/>
    </xf>
    <xf numFmtId="0" fontId="4" fillId="0" borderId="0" xfId="0" applyFont="1" applyFill="1" applyBorder="1"/>
    <xf numFmtId="0" fontId="0" fillId="0" borderId="0" xfId="0" applyBorder="1" applyAlignment="1">
      <alignment horizontal="center"/>
    </xf>
    <xf numFmtId="49" fontId="12" fillId="0" borderId="0" xfId="1" applyFont="1" applyBorder="1" applyAlignment="1">
      <alignment vertical="center" wrapText="1"/>
    </xf>
    <xf numFmtId="0" fontId="0" fillId="0" borderId="0" xfId="0" applyBorder="1" applyAlignment="1">
      <alignment horizontal="center" vertical="center" textRotation="90" wrapText="1"/>
    </xf>
    <xf numFmtId="0" fontId="2" fillId="0" borderId="0" xfId="0" applyFont="1" applyFill="1" applyBorder="1"/>
    <xf numFmtId="0" fontId="0" fillId="0" borderId="0" xfId="0" applyBorder="1" applyAlignment="1">
      <alignment horizontal="center" wrapText="1"/>
    </xf>
    <xf numFmtId="0" fontId="4" fillId="0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10" fillId="0" borderId="3" xfId="0" applyFont="1" applyBorder="1"/>
    <xf numFmtId="0" fontId="0" fillId="0" borderId="28" xfId="0" applyFont="1" applyBorder="1"/>
    <xf numFmtId="0" fontId="0" fillId="0" borderId="37" xfId="0" applyFont="1" applyBorder="1"/>
    <xf numFmtId="0" fontId="0" fillId="0" borderId="37" xfId="0" applyBorder="1"/>
    <xf numFmtId="49" fontId="12" fillId="0" borderId="5" xfId="1" applyFont="1" applyBorder="1" applyAlignment="1">
      <alignment vertical="center" wrapText="1"/>
    </xf>
    <xf numFmtId="49" fontId="12" fillId="0" borderId="0" xfId="1" applyFont="1" applyBorder="1">
      <alignment vertical="center"/>
    </xf>
    <xf numFmtId="0" fontId="0" fillId="0" borderId="3" xfId="0" applyBorder="1"/>
    <xf numFmtId="0" fontId="0" fillId="0" borderId="36" xfId="0" applyBorder="1"/>
    <xf numFmtId="0" fontId="0" fillId="0" borderId="19" xfId="0" applyBorder="1"/>
    <xf numFmtId="0" fontId="0" fillId="0" borderId="33" xfId="0" applyBorder="1"/>
    <xf numFmtId="0" fontId="2" fillId="0" borderId="5" xfId="0" applyFont="1" applyFill="1" applyBorder="1"/>
    <xf numFmtId="0" fontId="0" fillId="0" borderId="38" xfId="0" applyBorder="1" applyAlignment="1">
      <alignment horizontal="center" wrapText="1"/>
    </xf>
    <xf numFmtId="0" fontId="4" fillId="0" borderId="5" xfId="0" applyFont="1" applyFill="1" applyBorder="1"/>
    <xf numFmtId="0" fontId="4" fillId="0" borderId="3" xfId="0" applyFont="1" applyBorder="1" applyAlignment="1">
      <alignment wrapText="1"/>
    </xf>
    <xf numFmtId="0" fontId="20" fillId="0" borderId="0" xfId="0" applyFont="1" applyBorder="1" applyAlignment="1">
      <alignment horizontal="center" vertical="center" textRotation="90"/>
    </xf>
    <xf numFmtId="5" fontId="17" fillId="0" borderId="0" xfId="1" applyNumberFormat="1" applyFont="1" applyBorder="1" applyAlignment="1">
      <alignment horizontal="center" vertical="center"/>
    </xf>
    <xf numFmtId="0" fontId="0" fillId="0" borderId="0" xfId="0" applyBorder="1" applyAlignment="1"/>
    <xf numFmtId="0" fontId="6" fillId="0" borderId="7" xfId="0" applyFont="1" applyFill="1" applyBorder="1"/>
    <xf numFmtId="0" fontId="8" fillId="0" borderId="2" xfId="0" applyFont="1" applyFill="1" applyBorder="1"/>
    <xf numFmtId="0" fontId="7" fillId="0" borderId="4" xfId="0" applyFont="1" applyFill="1" applyBorder="1"/>
    <xf numFmtId="0" fontId="7" fillId="0" borderId="4" xfId="0" applyFont="1" applyFill="1" applyBorder="1" applyAlignment="1">
      <alignment wrapText="1"/>
    </xf>
    <xf numFmtId="0" fontId="0" fillId="0" borderId="4" xfId="0" applyFont="1" applyFill="1" applyBorder="1"/>
    <xf numFmtId="0" fontId="0" fillId="0" borderId="0" xfId="0" applyBorder="1" applyAlignment="1"/>
    <xf numFmtId="0" fontId="21" fillId="0" borderId="0" xfId="0" applyFont="1"/>
    <xf numFmtId="0" fontId="9" fillId="0" borderId="4" xfId="0" applyFont="1" applyFill="1" applyBorder="1"/>
    <xf numFmtId="0" fontId="21" fillId="0" borderId="0" xfId="0" applyFont="1" applyBorder="1"/>
    <xf numFmtId="0" fontId="0" fillId="0" borderId="12" xfId="0" applyFont="1" applyFill="1" applyBorder="1"/>
    <xf numFmtId="0" fontId="0" fillId="0" borderId="0" xfId="0"/>
    <xf numFmtId="0" fontId="5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wrapText="1"/>
    </xf>
    <xf numFmtId="0" fontId="14" fillId="3" borderId="21" xfId="0" applyFont="1" applyFill="1" applyBorder="1" applyAlignment="1">
      <alignment horizontal="center" vertical="center"/>
    </xf>
    <xf numFmtId="0" fontId="0" fillId="0" borderId="28" xfId="0" applyBorder="1"/>
    <xf numFmtId="0" fontId="7" fillId="0" borderId="3" xfId="0" applyFont="1" applyFill="1" applyBorder="1"/>
    <xf numFmtId="0" fontId="21" fillId="0" borderId="0" xfId="0" applyFont="1"/>
    <xf numFmtId="0" fontId="22" fillId="0" borderId="3" xfId="0" applyFont="1" applyFill="1" applyBorder="1" applyAlignment="1">
      <alignment horizontal="left"/>
    </xf>
    <xf numFmtId="0" fontId="7" fillId="0" borderId="3" xfId="0" applyFont="1" applyFill="1" applyBorder="1" applyAlignment="1">
      <alignment wrapText="1" shrinkToFit="1"/>
    </xf>
    <xf numFmtId="0" fontId="4" fillId="0" borderId="7" xfId="0" applyFont="1" applyFill="1" applyBorder="1" applyAlignment="1">
      <alignment wrapText="1"/>
    </xf>
    <xf numFmtId="49" fontId="7" fillId="0" borderId="3" xfId="1" applyFont="1" applyFill="1" applyBorder="1" applyAlignment="1">
      <alignment vertical="center" wrapText="1"/>
    </xf>
    <xf numFmtId="49" fontId="7" fillId="0" borderId="5" xfId="1" applyFont="1" applyFill="1" applyBorder="1" applyAlignment="1">
      <alignment vertical="center" wrapText="1"/>
    </xf>
    <xf numFmtId="5" fontId="16" fillId="0" borderId="28" xfId="1" applyNumberFormat="1" applyFont="1" applyFill="1" applyBorder="1" applyAlignment="1">
      <alignment horizontal="center" vertical="center"/>
    </xf>
    <xf numFmtId="5" fontId="16" fillId="0" borderId="38" xfId="1" applyNumberFormat="1" applyFont="1" applyFill="1" applyBorder="1" applyAlignment="1">
      <alignment horizontal="center" vertical="center"/>
    </xf>
    <xf numFmtId="5" fontId="17" fillId="0" borderId="28" xfId="1" applyNumberFormat="1" applyFont="1" applyFill="1" applyBorder="1" applyAlignment="1">
      <alignment horizontal="center" vertical="center"/>
    </xf>
    <xf numFmtId="0" fontId="0" fillId="0" borderId="28" xfId="0" applyFont="1" applyFill="1" applyBorder="1"/>
    <xf numFmtId="5" fontId="17" fillId="0" borderId="38" xfId="1" applyNumberFormat="1" applyFont="1" applyFill="1" applyBorder="1" applyAlignment="1">
      <alignment horizontal="center" vertical="center"/>
    </xf>
    <xf numFmtId="0" fontId="0" fillId="0" borderId="28" xfId="0" applyFill="1" applyBorder="1"/>
    <xf numFmtId="5" fontId="17" fillId="0" borderId="13" xfId="1" applyNumberFormat="1" applyFont="1" applyFill="1" applyBorder="1" applyAlignment="1">
      <alignment horizontal="center" vertical="center"/>
    </xf>
    <xf numFmtId="0" fontId="0" fillId="0" borderId="26" xfId="0" applyFill="1" applyBorder="1" applyAlignment="1"/>
    <xf numFmtId="0" fontId="0" fillId="0" borderId="0" xfId="0" applyFill="1"/>
    <xf numFmtId="0" fontId="4" fillId="0" borderId="5" xfId="0" applyFont="1" applyBorder="1" applyAlignment="1">
      <alignment wrapText="1"/>
    </xf>
    <xf numFmtId="0" fontId="2" fillId="3" borderId="22" xfId="0" applyFont="1" applyFill="1" applyBorder="1" applyAlignment="1">
      <alignment horizontal="center" vertical="center" wrapText="1"/>
    </xf>
    <xf numFmtId="0" fontId="2" fillId="0" borderId="7" xfId="0" applyFont="1" applyBorder="1" applyAlignment="1"/>
    <xf numFmtId="0" fontId="2" fillId="0" borderId="3" xfId="0" applyFont="1" applyBorder="1" applyAlignment="1"/>
    <xf numFmtId="0" fontId="2" fillId="0" borderId="12" xfId="0" applyFont="1" applyBorder="1" applyAlignment="1"/>
    <xf numFmtId="0" fontId="2" fillId="0" borderId="5" xfId="0" applyFont="1" applyBorder="1" applyAlignment="1"/>
    <xf numFmtId="49" fontId="12" fillId="0" borderId="3" xfId="1" applyFont="1" applyBorder="1" applyAlignment="1">
      <alignment horizontal="left" vertical="center" wrapText="1"/>
    </xf>
    <xf numFmtId="5" fontId="17" fillId="0" borderId="28" xfId="1" applyNumberFormat="1" applyFont="1" applyFill="1" applyBorder="1" applyAlignment="1">
      <alignment horizontal="center" vertical="center" wrapText="1"/>
    </xf>
    <xf numFmtId="5" fontId="17" fillId="0" borderId="31" xfId="1" applyNumberFormat="1" applyFont="1" applyFill="1" applyBorder="1" applyAlignment="1">
      <alignment horizontal="center" vertical="center"/>
    </xf>
    <xf numFmtId="0" fontId="0" fillId="0" borderId="26" xfId="0" applyFont="1" applyFill="1" applyBorder="1"/>
    <xf numFmtId="49" fontId="12" fillId="0" borderId="3" xfId="1" applyFont="1" applyFill="1" applyBorder="1" applyAlignment="1">
      <alignment vertical="center" wrapText="1"/>
    </xf>
    <xf numFmtId="0" fontId="18" fillId="0" borderId="3" xfId="0" applyFont="1" applyFill="1" applyBorder="1"/>
    <xf numFmtId="0" fontId="3" fillId="0" borderId="42" xfId="0" applyFont="1" applyBorder="1" applyAlignment="1">
      <alignment vertical="center" textRotation="90"/>
    </xf>
    <xf numFmtId="0" fontId="0" fillId="0" borderId="43" xfId="0" applyBorder="1" applyAlignment="1">
      <alignment horizontal="center" vertical="center" textRotation="90" wrapText="1"/>
    </xf>
    <xf numFmtId="0" fontId="0" fillId="0" borderId="44" xfId="0" applyBorder="1"/>
    <xf numFmtId="0" fontId="4" fillId="0" borderId="41" xfId="0" applyFont="1" applyBorder="1" applyAlignment="1">
      <alignment wrapText="1"/>
    </xf>
    <xf numFmtId="0" fontId="3" fillId="0" borderId="29" xfId="0" applyFont="1" applyBorder="1" applyAlignment="1">
      <alignment vertical="center" textRotation="90"/>
    </xf>
    <xf numFmtId="0" fontId="0" fillId="0" borderId="19" xfId="0" applyBorder="1" applyAlignment="1">
      <alignment horizontal="center" vertical="center" textRotation="90" wrapText="1"/>
    </xf>
    <xf numFmtId="0" fontId="3" fillId="0" borderId="45" xfId="0" applyFont="1" applyBorder="1" applyAlignment="1">
      <alignment vertical="center" textRotation="90"/>
    </xf>
    <xf numFmtId="0" fontId="0" fillId="0" borderId="46" xfId="0" applyBorder="1" applyAlignment="1">
      <alignment horizontal="center" vertical="center" textRotation="90" wrapText="1"/>
    </xf>
    <xf numFmtId="0" fontId="0" fillId="0" borderId="47" xfId="0" applyBorder="1"/>
    <xf numFmtId="0" fontId="4" fillId="0" borderId="48" xfId="0" applyFont="1" applyBorder="1" applyAlignment="1">
      <alignment wrapText="1"/>
    </xf>
    <xf numFmtId="0" fontId="0" fillId="0" borderId="25" xfId="0" applyFill="1" applyBorder="1"/>
    <xf numFmtId="49" fontId="12" fillId="0" borderId="7" xfId="1" applyFont="1" applyFill="1" applyBorder="1" applyAlignment="1">
      <alignment horizontal="left" vertical="center" wrapText="1"/>
    </xf>
    <xf numFmtId="5" fontId="17" fillId="0" borderId="26" xfId="1" applyNumberFormat="1" applyFont="1" applyFill="1" applyBorder="1" applyAlignment="1">
      <alignment horizontal="center" vertical="center"/>
    </xf>
    <xf numFmtId="49" fontId="12" fillId="0" borderId="0" xfId="1" applyFont="1" applyFill="1" applyBorder="1" applyAlignment="1">
      <alignment vertical="center" wrapText="1"/>
    </xf>
    <xf numFmtId="0" fontId="0" fillId="0" borderId="0" xfId="0" applyFill="1" applyBorder="1"/>
    <xf numFmtId="0" fontId="4" fillId="0" borderId="12" xfId="0" applyFont="1" applyBorder="1" applyAlignment="1">
      <alignment vertical="center" wrapText="1"/>
    </xf>
    <xf numFmtId="0" fontId="4" fillId="0" borderId="0" xfId="0" applyFont="1" applyFill="1" applyBorder="1" applyAlignment="1">
      <alignment wrapText="1"/>
    </xf>
    <xf numFmtId="0" fontId="22" fillId="0" borderId="3" xfId="0" applyFont="1" applyFill="1" applyBorder="1" applyAlignment="1">
      <alignment wrapText="1" shrinkToFit="1"/>
    </xf>
    <xf numFmtId="0" fontId="9" fillId="0" borderId="3" xfId="0" applyFont="1" applyFill="1" applyBorder="1" applyAlignment="1">
      <alignment wrapText="1" shrinkToFit="1"/>
    </xf>
    <xf numFmtId="0" fontId="0" fillId="0" borderId="0" xfId="0" applyBorder="1" applyAlignment="1"/>
    <xf numFmtId="0" fontId="18" fillId="0" borderId="27" xfId="0" applyFont="1" applyFill="1" applyBorder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7" fillId="0" borderId="12" xfId="0" applyFont="1" applyFill="1" applyBorder="1" applyAlignment="1">
      <alignment horizontal="left" vertical="top"/>
    </xf>
    <xf numFmtId="0" fontId="0" fillId="0" borderId="0" xfId="0"/>
    <xf numFmtId="0" fontId="0" fillId="0" borderId="27" xfId="0" applyBorder="1"/>
    <xf numFmtId="0" fontId="4" fillId="0" borderId="3" xfId="0" applyFont="1" applyBorder="1"/>
    <xf numFmtId="0" fontId="0" fillId="0" borderId="28" xfId="0" applyBorder="1"/>
    <xf numFmtId="0" fontId="4" fillId="0" borderId="7" xfId="0" applyFont="1" applyBorder="1"/>
    <xf numFmtId="0" fontId="4" fillId="0" borderId="27" xfId="0" applyFont="1" applyBorder="1"/>
    <xf numFmtId="0" fontId="1" fillId="0" borderId="10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top"/>
    </xf>
    <xf numFmtId="164" fontId="1" fillId="0" borderId="10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/>
    </xf>
    <xf numFmtId="0" fontId="7" fillId="0" borderId="3" xfId="0" applyFont="1" applyFill="1" applyBorder="1" applyAlignment="1">
      <alignment vertical="top"/>
    </xf>
    <xf numFmtId="0" fontId="7" fillId="0" borderId="4" xfId="0" applyFont="1" applyFill="1" applyBorder="1" applyAlignment="1">
      <alignment vertical="top" wrapText="1"/>
    </xf>
    <xf numFmtId="0" fontId="10" fillId="0" borderId="3" xfId="0" applyFont="1" applyFill="1" applyBorder="1"/>
    <xf numFmtId="6" fontId="0" fillId="0" borderId="28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wrapText="1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8" fillId="0" borderId="3" xfId="0" applyFont="1" applyBorder="1"/>
    <xf numFmtId="0" fontId="22" fillId="0" borderId="3" xfId="0" applyFont="1" applyBorder="1" applyAlignment="1">
      <alignment wrapText="1" shrinkToFit="1"/>
    </xf>
    <xf numFmtId="0" fontId="0" fillId="0" borderId="18" xfId="0" applyFont="1" applyFill="1" applyBorder="1" applyAlignment="1">
      <alignment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8" fillId="2" borderId="14" xfId="0" applyFont="1" applyFill="1" applyBorder="1" applyAlignment="1">
      <alignment horizontal="left" wrapText="1"/>
    </xf>
    <xf numFmtId="0" fontId="8" fillId="2" borderId="15" xfId="0" applyFont="1" applyFill="1" applyBorder="1" applyAlignment="1">
      <alignment horizontal="left"/>
    </xf>
    <xf numFmtId="0" fontId="8" fillId="2" borderId="16" xfId="0" applyFont="1" applyFill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3" fillId="0" borderId="24" xfId="0" applyFont="1" applyBorder="1" applyAlignment="1">
      <alignment horizontal="left" wrapText="1"/>
    </xf>
    <xf numFmtId="0" fontId="23" fillId="0" borderId="25" xfId="0" applyFont="1" applyBorder="1" applyAlignment="1">
      <alignment horizontal="left" wrapText="1"/>
    </xf>
    <xf numFmtId="0" fontId="23" fillId="0" borderId="26" xfId="0" applyFont="1" applyBorder="1" applyAlignment="1">
      <alignment horizontal="left" wrapText="1"/>
    </xf>
    <xf numFmtId="0" fontId="5" fillId="0" borderId="7" xfId="0" applyFont="1" applyFill="1" applyBorder="1" applyAlignment="1">
      <alignment horizontal="center" vertical="center" textRotation="90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2" fillId="0" borderId="3" xfId="0" applyFont="1" applyFill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/>
    </xf>
    <xf numFmtId="0" fontId="4" fillId="0" borderId="3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0" fontId="23" fillId="0" borderId="24" xfId="0" applyFont="1" applyBorder="1" applyAlignment="1">
      <alignment horizontal="left" vertical="top" wrapText="1"/>
    </xf>
    <xf numFmtId="0" fontId="23" fillId="0" borderId="25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center" vertical="center" textRotation="90"/>
    </xf>
    <xf numFmtId="0" fontId="3" fillId="0" borderId="9" xfId="0" applyFont="1" applyBorder="1" applyAlignment="1">
      <alignment horizontal="center" vertical="center" textRotation="90"/>
    </xf>
    <xf numFmtId="0" fontId="3" fillId="0" borderId="11" xfId="0" applyFont="1" applyBorder="1" applyAlignment="1">
      <alignment horizontal="center" vertical="center" textRotation="90"/>
    </xf>
    <xf numFmtId="0" fontId="0" fillId="0" borderId="7" xfId="0" applyBorder="1" applyAlignment="1"/>
    <xf numFmtId="0" fontId="0" fillId="0" borderId="3" xfId="0" applyBorder="1" applyAlignment="1"/>
    <xf numFmtId="0" fontId="0" fillId="0" borderId="5" xfId="0" applyBorder="1" applyAlignment="1"/>
    <xf numFmtId="0" fontId="4" fillId="0" borderId="7" xfId="0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0" fontId="0" fillId="0" borderId="12" xfId="0" applyBorder="1" applyAlignment="1">
      <alignment horizontal="center" vertical="center" textRotation="90" wrapText="1"/>
    </xf>
    <xf numFmtId="0" fontId="0" fillId="0" borderId="4" xfId="0" applyBorder="1" applyAlignment="1"/>
    <xf numFmtId="0" fontId="0" fillId="0" borderId="30" xfId="0" applyBorder="1" applyAlignment="1"/>
    <xf numFmtId="0" fontId="0" fillId="0" borderId="8" xfId="0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9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textRotation="90" wrapText="1"/>
    </xf>
    <xf numFmtId="0" fontId="0" fillId="0" borderId="8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1" fillId="0" borderId="7" xfId="0" applyFont="1" applyBorder="1" applyAlignment="1"/>
    <xf numFmtId="0" fontId="1" fillId="0" borderId="3" xfId="0" applyFont="1" applyBorder="1" applyAlignment="1"/>
    <xf numFmtId="0" fontId="1" fillId="0" borderId="5" xfId="0" applyFont="1" applyBorder="1" applyAlignment="1"/>
    <xf numFmtId="0" fontId="4" fillId="0" borderId="3" xfId="0" applyFont="1" applyBorder="1" applyAlignment="1">
      <alignment horizontal="center" vertical="center" textRotation="90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wrapText="1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0" borderId="25" xfId="0" applyBorder="1" applyAlignment="1"/>
    <xf numFmtId="0" fontId="0" fillId="0" borderId="33" xfId="0" applyBorder="1" applyAlignment="1"/>
    <xf numFmtId="0" fontId="0" fillId="0" borderId="0" xfId="0" applyBorder="1" applyAlignment="1"/>
    <xf numFmtId="0" fontId="18" fillId="0" borderId="3" xfId="0" applyFont="1" applyBorder="1" applyAlignment="1">
      <alignment horizontal="center" vertical="center" textRotation="90" wrapText="1"/>
    </xf>
    <xf numFmtId="0" fontId="18" fillId="0" borderId="12" xfId="0" applyFont="1" applyBorder="1" applyAlignment="1">
      <alignment horizontal="center" vertical="center" textRotation="90" wrapText="1"/>
    </xf>
    <xf numFmtId="0" fontId="7" fillId="0" borderId="3" xfId="0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6" fontId="1" fillId="0" borderId="8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6" fontId="1" fillId="0" borderId="8" xfId="0" applyNumberFormat="1" applyFont="1" applyFill="1" applyBorder="1" applyAlignment="1">
      <alignment horizontal="center" vertical="center" wrapText="1"/>
    </xf>
    <xf numFmtId="6" fontId="1" fillId="0" borderId="10" xfId="0" applyNumberFormat="1" applyFont="1" applyFill="1" applyBorder="1" applyAlignment="1">
      <alignment horizontal="center" vertical="center" wrapText="1"/>
    </xf>
    <xf numFmtId="6" fontId="1" fillId="0" borderId="13" xfId="0" applyNumberFormat="1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19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16" fillId="0" borderId="7" xfId="0" applyFont="1" applyFill="1" applyBorder="1" applyAlignment="1"/>
    <xf numFmtId="0" fontId="16" fillId="0" borderId="3" xfId="0" applyFont="1" applyFill="1" applyBorder="1" applyAlignment="1"/>
    <xf numFmtId="0" fontId="16" fillId="0" borderId="12" xfId="0" applyFont="1" applyFill="1" applyBorder="1" applyAlignment="1"/>
    <xf numFmtId="0" fontId="19" fillId="0" borderId="27" xfId="0" applyFont="1" applyBorder="1" applyAlignment="1">
      <alignment horizontal="center" textRotation="90"/>
    </xf>
    <xf numFmtId="0" fontId="19" fillId="0" borderId="4" xfId="0" applyFont="1" applyBorder="1" applyAlignment="1">
      <alignment horizontal="center" textRotation="90"/>
    </xf>
    <xf numFmtId="0" fontId="19" fillId="0" borderId="39" xfId="0" applyFont="1" applyBorder="1" applyAlignment="1">
      <alignment horizontal="center" textRotation="90"/>
    </xf>
    <xf numFmtId="0" fontId="19" fillId="0" borderId="35" xfId="0" applyFont="1" applyBorder="1" applyAlignment="1">
      <alignment horizontal="center" textRotation="90"/>
    </xf>
    <xf numFmtId="0" fontId="19" fillId="0" borderId="27" xfId="0" applyFont="1" applyBorder="1" applyAlignment="1">
      <alignment horizontal="center" vertical="center" textRotation="90"/>
    </xf>
    <xf numFmtId="0" fontId="20" fillId="0" borderId="4" xfId="0" applyFont="1" applyBorder="1" applyAlignment="1">
      <alignment horizontal="center" vertical="center" textRotation="90"/>
    </xf>
    <xf numFmtId="0" fontId="20" fillId="0" borderId="27" xfId="0" applyFont="1" applyBorder="1" applyAlignment="1">
      <alignment horizontal="center" vertical="center" textRotation="90"/>
    </xf>
    <xf numFmtId="0" fontId="20" fillId="0" borderId="29" xfId="0" applyFont="1" applyBorder="1" applyAlignment="1">
      <alignment horizontal="center" vertical="center" textRotation="90"/>
    </xf>
    <xf numFmtId="0" fontId="20" fillId="0" borderId="19" xfId="0" applyFont="1" applyBorder="1" applyAlignment="1">
      <alignment horizontal="center" vertical="center" textRotation="90"/>
    </xf>
    <xf numFmtId="0" fontId="20" fillId="0" borderId="24" xfId="0" applyFont="1" applyBorder="1" applyAlignment="1">
      <alignment horizontal="center" textRotation="90"/>
    </xf>
    <xf numFmtId="0" fontId="20" fillId="0" borderId="36" xfId="0" applyFont="1" applyBorder="1" applyAlignment="1">
      <alignment horizontal="center" textRotation="90"/>
    </xf>
    <xf numFmtId="0" fontId="20" fillId="0" borderId="27" xfId="0" applyFont="1" applyBorder="1" applyAlignment="1">
      <alignment horizontal="center" textRotation="90"/>
    </xf>
    <xf numFmtId="0" fontId="20" fillId="0" borderId="4" xfId="0" applyFont="1" applyBorder="1" applyAlignment="1">
      <alignment horizontal="center" textRotation="90"/>
    </xf>
    <xf numFmtId="0" fontId="20" fillId="0" borderId="39" xfId="0" applyFont="1" applyBorder="1" applyAlignment="1">
      <alignment horizontal="center" textRotation="90"/>
    </xf>
    <xf numFmtId="0" fontId="20" fillId="0" borderId="35" xfId="0" applyFont="1" applyBorder="1" applyAlignment="1">
      <alignment horizontal="center" textRotation="90"/>
    </xf>
    <xf numFmtId="0" fontId="19" fillId="0" borderId="4" xfId="0" applyFont="1" applyBorder="1" applyAlignment="1">
      <alignment horizontal="center" vertical="center" textRotation="90"/>
    </xf>
    <xf numFmtId="0" fontId="19" fillId="0" borderId="29" xfId="0" applyFont="1" applyBorder="1" applyAlignment="1">
      <alignment horizontal="center" vertical="center" textRotation="90"/>
    </xf>
    <xf numFmtId="0" fontId="19" fillId="0" borderId="19" xfId="0" applyFont="1" applyBorder="1" applyAlignment="1">
      <alignment horizontal="center" vertical="center" textRotation="90"/>
    </xf>
    <xf numFmtId="0" fontId="0" fillId="0" borderId="32" xfId="0" applyFill="1" applyBorder="1" applyAlignment="1"/>
    <xf numFmtId="0" fontId="0" fillId="0" borderId="34" xfId="0" applyFill="1" applyBorder="1" applyAlignment="1"/>
    <xf numFmtId="0" fontId="0" fillId="0" borderId="37" xfId="0" applyFill="1" applyBorder="1" applyAlignment="1"/>
    <xf numFmtId="0" fontId="4" fillId="0" borderId="36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textRotation="90" wrapText="1"/>
    </xf>
    <xf numFmtId="0" fontId="4" fillId="0" borderId="19" xfId="0" applyFont="1" applyBorder="1" applyAlignment="1">
      <alignment horizontal="center" vertical="center" textRotation="90" wrapText="1"/>
    </xf>
    <xf numFmtId="0" fontId="19" fillId="0" borderId="24" xfId="0" applyFont="1" applyBorder="1" applyAlignment="1">
      <alignment horizontal="center" vertical="center" textRotation="90"/>
    </xf>
    <xf numFmtId="0" fontId="19" fillId="0" borderId="36" xfId="0" applyFont="1" applyBorder="1" applyAlignment="1">
      <alignment horizontal="center" vertical="center" textRotation="90"/>
    </xf>
    <xf numFmtId="0" fontId="19" fillId="0" borderId="39" xfId="0" applyFont="1" applyBorder="1" applyAlignment="1">
      <alignment horizontal="center" vertical="center" textRotation="90"/>
    </xf>
    <xf numFmtId="0" fontId="19" fillId="0" borderId="35" xfId="0" applyFont="1" applyBorder="1" applyAlignment="1">
      <alignment horizontal="center" vertical="center" textRotation="90"/>
    </xf>
    <xf numFmtId="0" fontId="19" fillId="0" borderId="40" xfId="0" applyFont="1" applyBorder="1" applyAlignment="1">
      <alignment horizontal="center" vertical="center" textRotation="90"/>
    </xf>
    <xf numFmtId="0" fontId="19" fillId="0" borderId="2" xfId="0" applyFont="1" applyBorder="1" applyAlignment="1">
      <alignment horizontal="center" vertical="center" textRotation="90"/>
    </xf>
    <xf numFmtId="0" fontId="5" fillId="0" borderId="2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</cellXfs>
  <cellStyles count="2">
    <cellStyle name="Normální" xfId="0" builtinId="0"/>
    <cellStyle name="tbval" xfId="1"/>
  </cellStyles>
  <dxfs count="0"/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72</xdr:row>
      <xdr:rowOff>0</xdr:rowOff>
    </xdr:from>
    <xdr:to>
      <xdr:col>4</xdr:col>
      <xdr:colOff>1383030</xdr:colOff>
      <xdr:row>73</xdr:row>
      <xdr:rowOff>104776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845" y="6461760"/>
          <a:ext cx="2571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72</xdr:row>
      <xdr:rowOff>0</xdr:rowOff>
    </xdr:from>
    <xdr:to>
      <xdr:col>4</xdr:col>
      <xdr:colOff>698805</xdr:colOff>
      <xdr:row>73</xdr:row>
      <xdr:rowOff>103201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9045" y="6461760"/>
          <a:ext cx="255600" cy="2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1771650</xdr:colOff>
      <xdr:row>72</xdr:row>
      <xdr:rowOff>0</xdr:rowOff>
    </xdr:from>
    <xdr:to>
      <xdr:col>4</xdr:col>
      <xdr:colOff>1775790</xdr:colOff>
      <xdr:row>73</xdr:row>
      <xdr:rowOff>103201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5370" y="6461760"/>
          <a:ext cx="255600" cy="2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72</xdr:row>
      <xdr:rowOff>0</xdr:rowOff>
    </xdr:from>
    <xdr:to>
      <xdr:col>4</xdr:col>
      <xdr:colOff>2118690</xdr:colOff>
      <xdr:row>73</xdr:row>
      <xdr:rowOff>103201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8270" y="6461760"/>
          <a:ext cx="255600" cy="2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1038225</xdr:colOff>
      <xdr:row>72</xdr:row>
      <xdr:rowOff>0</xdr:rowOff>
    </xdr:from>
    <xdr:to>
      <xdr:col>4</xdr:col>
      <xdr:colOff>1041705</xdr:colOff>
      <xdr:row>73</xdr:row>
      <xdr:rowOff>103201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1945" y="6461760"/>
          <a:ext cx="255600" cy="2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512445</xdr:colOff>
      <xdr:row>85</xdr:row>
      <xdr:rowOff>1905</xdr:rowOff>
    </xdr:from>
    <xdr:ext cx="356235" cy="356235"/>
    <xdr:pic>
      <xdr:nvPicPr>
        <xdr:cNvPr id="38" name="Picture 9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3465" y="12376785"/>
          <a:ext cx="356235" cy="3562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99061</xdr:colOff>
      <xdr:row>86</xdr:row>
      <xdr:rowOff>1</xdr:rowOff>
    </xdr:from>
    <xdr:ext cx="342899" cy="342899"/>
    <xdr:pic>
      <xdr:nvPicPr>
        <xdr:cNvPr id="40" name="Picture 1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081" y="12725401"/>
          <a:ext cx="342899" cy="342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510541</xdr:colOff>
      <xdr:row>86</xdr:row>
      <xdr:rowOff>342901</xdr:rowOff>
    </xdr:from>
    <xdr:ext cx="388619" cy="388619"/>
    <xdr:pic>
      <xdr:nvPicPr>
        <xdr:cNvPr id="41" name="Picture 1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1561" y="13068301"/>
          <a:ext cx="388619" cy="3886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243840</xdr:colOff>
      <xdr:row>88</xdr:row>
      <xdr:rowOff>106680</xdr:rowOff>
    </xdr:from>
    <xdr:ext cx="542925" cy="219075"/>
    <xdr:pic>
      <xdr:nvPicPr>
        <xdr:cNvPr id="42" name="Picture 12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4860" y="13533120"/>
          <a:ext cx="542925" cy="219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243840</xdr:colOff>
      <xdr:row>89</xdr:row>
      <xdr:rowOff>83820</xdr:rowOff>
    </xdr:from>
    <xdr:ext cx="542925" cy="219075"/>
    <xdr:pic>
      <xdr:nvPicPr>
        <xdr:cNvPr id="43" name="Picture 13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4860" y="13860780"/>
          <a:ext cx="542925" cy="219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228600</xdr:colOff>
      <xdr:row>90</xdr:row>
      <xdr:rowOff>68580</xdr:rowOff>
    </xdr:from>
    <xdr:ext cx="542925" cy="219075"/>
    <xdr:pic>
      <xdr:nvPicPr>
        <xdr:cNvPr id="45" name="Picture 1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9620" y="14196060"/>
          <a:ext cx="542925" cy="219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243840</xdr:colOff>
      <xdr:row>91</xdr:row>
      <xdr:rowOff>99060</xdr:rowOff>
    </xdr:from>
    <xdr:ext cx="542925" cy="219075"/>
    <xdr:pic>
      <xdr:nvPicPr>
        <xdr:cNvPr id="46" name="Picture 1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4860" y="14577060"/>
          <a:ext cx="542925" cy="219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228600</xdr:colOff>
      <xdr:row>92</xdr:row>
      <xdr:rowOff>91440</xdr:rowOff>
    </xdr:from>
    <xdr:ext cx="542925" cy="219075"/>
    <xdr:pic>
      <xdr:nvPicPr>
        <xdr:cNvPr id="47" name="Picture 1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69620" y="14919960"/>
          <a:ext cx="542925" cy="2190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99060</xdr:colOff>
      <xdr:row>93</xdr:row>
      <xdr:rowOff>160020</xdr:rowOff>
    </xdr:from>
    <xdr:ext cx="683895" cy="335948"/>
    <xdr:pic>
      <xdr:nvPicPr>
        <xdr:cNvPr id="49" name="Picture 17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40080" y="15346680"/>
          <a:ext cx="683895" cy="3359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106680</xdr:colOff>
      <xdr:row>96</xdr:row>
      <xdr:rowOff>68583</xdr:rowOff>
    </xdr:from>
    <xdr:ext cx="731521" cy="241736"/>
    <xdr:pic>
      <xdr:nvPicPr>
        <xdr:cNvPr id="51" name="Picture 26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892593" y="15886650"/>
          <a:ext cx="241736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91440</xdr:colOff>
      <xdr:row>97</xdr:row>
      <xdr:rowOff>53340</xdr:rowOff>
    </xdr:from>
    <xdr:ext cx="731521" cy="241735"/>
    <xdr:pic>
      <xdr:nvPicPr>
        <xdr:cNvPr id="53" name="Picture 27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877353" y="16229547"/>
          <a:ext cx="241735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91440</xdr:colOff>
      <xdr:row>98</xdr:row>
      <xdr:rowOff>68580</xdr:rowOff>
    </xdr:from>
    <xdr:ext cx="731521" cy="241735"/>
    <xdr:pic>
      <xdr:nvPicPr>
        <xdr:cNvPr id="55" name="Picture 28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877353" y="16595307"/>
          <a:ext cx="241735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83820</xdr:colOff>
      <xdr:row>99</xdr:row>
      <xdr:rowOff>38100</xdr:rowOff>
    </xdr:from>
    <xdr:ext cx="731521" cy="241735"/>
    <xdr:pic>
      <xdr:nvPicPr>
        <xdr:cNvPr id="56" name="Picture 29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869733" y="16915347"/>
          <a:ext cx="241735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91440</xdr:colOff>
      <xdr:row>100</xdr:row>
      <xdr:rowOff>53340</xdr:rowOff>
    </xdr:from>
    <xdr:ext cx="731521" cy="241735"/>
    <xdr:pic>
      <xdr:nvPicPr>
        <xdr:cNvPr id="58" name="Picture 30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877353" y="17281107"/>
          <a:ext cx="241735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3</xdr:col>
      <xdr:colOff>99060</xdr:colOff>
      <xdr:row>101</xdr:row>
      <xdr:rowOff>45720</xdr:rowOff>
    </xdr:from>
    <xdr:ext cx="731521" cy="241735"/>
    <xdr:pic>
      <xdr:nvPicPr>
        <xdr:cNvPr id="59" name="Picture 31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884973" y="17624007"/>
          <a:ext cx="241735" cy="7315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3</xdr:col>
      <xdr:colOff>120927</xdr:colOff>
      <xdr:row>113</xdr:row>
      <xdr:rowOff>79513</xdr:rowOff>
    </xdr:from>
    <xdr:to>
      <xdr:col>3</xdr:col>
      <xdr:colOff>768627</xdr:colOff>
      <xdr:row>113</xdr:row>
      <xdr:rowOff>392680</xdr:rowOff>
    </xdr:to>
    <xdr:pic>
      <xdr:nvPicPr>
        <xdr:cNvPr id="50" name="Obrázek 49" descr="Vana Ravak Formy 170x75 cm, univerzální, akrylát, 200 l - C691000000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405" y="29466209"/>
          <a:ext cx="647700" cy="31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98066</xdr:colOff>
      <xdr:row>114</xdr:row>
      <xdr:rowOff>63610</xdr:rowOff>
    </xdr:from>
    <xdr:ext cx="723900" cy="345635"/>
    <xdr:pic>
      <xdr:nvPicPr>
        <xdr:cNvPr id="52" name="Obrázek 51" descr="Vana Ravak Formy 170x75 cm, univerzální, akrylát, 200 l - C691000000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544" y="29938980"/>
          <a:ext cx="723900" cy="345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226612</xdr:colOff>
      <xdr:row>118</xdr:row>
      <xdr:rowOff>20210</xdr:rowOff>
    </xdr:from>
    <xdr:ext cx="542925" cy="276225"/>
    <xdr:pic>
      <xdr:nvPicPr>
        <xdr:cNvPr id="60" name="Picture 50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6090" y="31096558"/>
          <a:ext cx="542925" cy="276225"/>
        </a:xfrm>
        <a:prstGeom prst="rect">
          <a:avLst/>
        </a:prstGeom>
        <a:noFill/>
        <a:ln w="9525" cmpd="sng">
          <a:noFill/>
        </a:ln>
      </xdr:spPr>
    </xdr:pic>
    <xdr:clientData/>
  </xdr:oneCellAnchor>
  <xdr:twoCellAnchor editAs="oneCell">
    <xdr:from>
      <xdr:col>3</xdr:col>
      <xdr:colOff>309108</xdr:colOff>
      <xdr:row>115</xdr:row>
      <xdr:rowOff>33132</xdr:rowOff>
    </xdr:from>
    <xdr:to>
      <xdr:col>3</xdr:col>
      <xdr:colOff>552948</xdr:colOff>
      <xdr:row>116</xdr:row>
      <xdr:rowOff>2430</xdr:rowOff>
    </xdr:to>
    <xdr:pic>
      <xdr:nvPicPr>
        <xdr:cNvPr id="62" name="Picture 48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38586" y="30397175"/>
          <a:ext cx="243840" cy="358582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256431</xdr:colOff>
      <xdr:row>116</xdr:row>
      <xdr:rowOff>20872</xdr:rowOff>
    </xdr:from>
    <xdr:to>
      <xdr:col>3</xdr:col>
      <xdr:colOff>690771</xdr:colOff>
      <xdr:row>116</xdr:row>
      <xdr:rowOff>300714</xdr:rowOff>
    </xdr:to>
    <xdr:pic>
      <xdr:nvPicPr>
        <xdr:cNvPr id="63" name="Picture 49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85909" y="30774198"/>
          <a:ext cx="434340" cy="279842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252040</xdr:colOff>
      <xdr:row>119</xdr:row>
      <xdr:rowOff>33130</xdr:rowOff>
    </xdr:from>
    <xdr:to>
      <xdr:col>3</xdr:col>
      <xdr:colOff>753055</xdr:colOff>
      <xdr:row>119</xdr:row>
      <xdr:rowOff>458589</xdr:rowOff>
    </xdr:to>
    <xdr:pic>
      <xdr:nvPicPr>
        <xdr:cNvPr id="65" name="Picture 58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t="10224"/>
        <a:stretch/>
      </xdr:blipFill>
      <xdr:spPr>
        <a:xfrm>
          <a:off x="881518" y="31432500"/>
          <a:ext cx="501015" cy="425459"/>
        </a:xfrm>
        <a:prstGeom prst="rect">
          <a:avLst/>
        </a:prstGeom>
        <a:noFill/>
        <a:ln w="9525" cmpd="sng">
          <a:noFill/>
        </a:ln>
      </xdr:spPr>
    </xdr:pic>
    <xdr:clientData/>
  </xdr:twoCellAnchor>
  <xdr:oneCellAnchor>
    <xdr:from>
      <xdr:col>3</xdr:col>
      <xdr:colOff>243841</xdr:colOff>
      <xdr:row>107</xdr:row>
      <xdr:rowOff>14982</xdr:rowOff>
    </xdr:from>
    <xdr:ext cx="495300" cy="367002"/>
    <xdr:pic>
      <xdr:nvPicPr>
        <xdr:cNvPr id="64" name="Picture 4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b="15131"/>
        <a:stretch/>
      </xdr:blipFill>
      <xdr:spPr>
        <a:xfrm>
          <a:off x="1167766" y="26561157"/>
          <a:ext cx="495300" cy="367002"/>
        </a:xfrm>
        <a:prstGeom prst="rect">
          <a:avLst/>
        </a:prstGeom>
        <a:noFill/>
        <a:ln w="9525" cmpd="sng">
          <a:noFill/>
        </a:ln>
      </xdr:spPr>
    </xdr:pic>
    <xdr:clientData/>
  </xdr:oneCellAnchor>
  <xdr:twoCellAnchor editAs="oneCell">
    <xdr:from>
      <xdr:col>3</xdr:col>
      <xdr:colOff>300752</xdr:colOff>
      <xdr:row>109</xdr:row>
      <xdr:rowOff>74772</xdr:rowOff>
    </xdr:from>
    <xdr:to>
      <xdr:col>3</xdr:col>
      <xdr:colOff>606621</xdr:colOff>
      <xdr:row>109</xdr:row>
      <xdr:rowOff>383382</xdr:rowOff>
    </xdr:to>
    <xdr:pic>
      <xdr:nvPicPr>
        <xdr:cNvPr id="74" name="Picture 79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23486" y="27209116"/>
          <a:ext cx="305869" cy="30861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234315</xdr:colOff>
      <xdr:row>110</xdr:row>
      <xdr:rowOff>24765</xdr:rowOff>
    </xdr:from>
    <xdr:to>
      <xdr:col>3</xdr:col>
      <xdr:colOff>577215</xdr:colOff>
      <xdr:row>110</xdr:row>
      <xdr:rowOff>340012</xdr:rowOff>
    </xdr:to>
    <xdr:pic>
      <xdr:nvPicPr>
        <xdr:cNvPr id="75" name="Picture 80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10590" y="28761690"/>
          <a:ext cx="342900" cy="315247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91440</xdr:colOff>
      <xdr:row>123</xdr:row>
      <xdr:rowOff>15240</xdr:rowOff>
    </xdr:from>
    <xdr:to>
      <xdr:col>3</xdr:col>
      <xdr:colOff>807675</xdr:colOff>
      <xdr:row>124</xdr:row>
      <xdr:rowOff>2288</xdr:rowOff>
    </xdr:to>
    <xdr:pic>
      <xdr:nvPicPr>
        <xdr:cNvPr id="76" name="Picture 54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32460" y="27744420"/>
          <a:ext cx="716235" cy="491872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311617</xdr:colOff>
      <xdr:row>124</xdr:row>
      <xdr:rowOff>57533</xdr:rowOff>
    </xdr:from>
    <xdr:to>
      <xdr:col>3</xdr:col>
      <xdr:colOff>730717</xdr:colOff>
      <xdr:row>124</xdr:row>
      <xdr:rowOff>469407</xdr:rowOff>
    </xdr:to>
    <xdr:pic>
      <xdr:nvPicPr>
        <xdr:cNvPr id="77" name="Picture 55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42136" y="33849302"/>
          <a:ext cx="419100" cy="411874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156797</xdr:colOff>
      <xdr:row>125</xdr:row>
      <xdr:rowOff>38100</xdr:rowOff>
    </xdr:from>
    <xdr:to>
      <xdr:col>3</xdr:col>
      <xdr:colOff>523875</xdr:colOff>
      <xdr:row>125</xdr:row>
      <xdr:rowOff>388258</xdr:rowOff>
    </xdr:to>
    <xdr:pic>
      <xdr:nvPicPr>
        <xdr:cNvPr id="78" name="Picture 59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/>
        <a:srcRect t="16267" r="13977"/>
        <a:stretch/>
      </xdr:blipFill>
      <xdr:spPr>
        <a:xfrm>
          <a:off x="1804622" y="34404300"/>
          <a:ext cx="367078" cy="350158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119575</xdr:colOff>
      <xdr:row>127</xdr:row>
      <xdr:rowOff>36635</xdr:rowOff>
    </xdr:from>
    <xdr:to>
      <xdr:col>3</xdr:col>
      <xdr:colOff>500575</xdr:colOff>
      <xdr:row>127</xdr:row>
      <xdr:rowOff>319369</xdr:rowOff>
    </xdr:to>
    <xdr:pic>
      <xdr:nvPicPr>
        <xdr:cNvPr id="81" name="Picture 82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t="11471"/>
        <a:stretch/>
      </xdr:blipFill>
      <xdr:spPr>
        <a:xfrm>
          <a:off x="1050094" y="35147250"/>
          <a:ext cx="381000" cy="282734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205741</xdr:colOff>
      <xdr:row>128</xdr:row>
      <xdr:rowOff>274321</xdr:rowOff>
    </xdr:from>
    <xdr:to>
      <xdr:col>3</xdr:col>
      <xdr:colOff>624841</xdr:colOff>
      <xdr:row>130</xdr:row>
      <xdr:rowOff>15240</xdr:rowOff>
    </xdr:to>
    <xdr:pic>
      <xdr:nvPicPr>
        <xdr:cNvPr id="82" name="Picture 43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46761" y="30815281"/>
          <a:ext cx="419100" cy="41910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563881</xdr:colOff>
      <xdr:row>130</xdr:row>
      <xdr:rowOff>7621</xdr:rowOff>
    </xdr:from>
    <xdr:to>
      <xdr:col>3</xdr:col>
      <xdr:colOff>922021</xdr:colOff>
      <xdr:row>131</xdr:row>
      <xdr:rowOff>15243</xdr:rowOff>
    </xdr:to>
    <xdr:pic>
      <xdr:nvPicPr>
        <xdr:cNvPr id="83" name="Picture 44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04901" y="31127701"/>
          <a:ext cx="358140" cy="35814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114300</xdr:colOff>
      <xdr:row>130</xdr:row>
      <xdr:rowOff>205740</xdr:rowOff>
    </xdr:from>
    <xdr:to>
      <xdr:col>3</xdr:col>
      <xdr:colOff>380999</xdr:colOff>
      <xdr:row>131</xdr:row>
      <xdr:rowOff>336123</xdr:rowOff>
    </xdr:to>
    <xdr:pic>
      <xdr:nvPicPr>
        <xdr:cNvPr id="84" name="Picture 68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55320" y="31325820"/>
          <a:ext cx="266699" cy="480901"/>
        </a:xfrm>
        <a:prstGeom prst="rect">
          <a:avLst/>
        </a:prstGeom>
        <a:noFill/>
        <a:ln w="9525" cmpd="sng">
          <a:noFill/>
        </a:ln>
      </xdr:spPr>
    </xdr:pic>
    <xdr:clientData/>
  </xdr:twoCellAnchor>
  <xdr:oneCellAnchor>
    <xdr:from>
      <xdr:col>3</xdr:col>
      <xdr:colOff>563880</xdr:colOff>
      <xdr:row>131</xdr:row>
      <xdr:rowOff>220980</xdr:rowOff>
    </xdr:from>
    <xdr:ext cx="238125" cy="542925"/>
    <xdr:pic>
      <xdr:nvPicPr>
        <xdr:cNvPr id="85" name="Picture 70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04900" y="31691580"/>
          <a:ext cx="238125" cy="542925"/>
        </a:xfrm>
        <a:prstGeom prst="rect">
          <a:avLst/>
        </a:prstGeom>
        <a:noFill/>
        <a:ln w="9525" cmpd="sng">
          <a:noFill/>
        </a:ln>
      </xdr:spPr>
    </xdr:pic>
    <xdr:clientData/>
  </xdr:oneCellAnchor>
  <xdr:twoCellAnchor editAs="oneCell">
    <xdr:from>
      <xdr:col>3</xdr:col>
      <xdr:colOff>167641</xdr:colOff>
      <xdr:row>133</xdr:row>
      <xdr:rowOff>38101</xdr:rowOff>
    </xdr:from>
    <xdr:to>
      <xdr:col>3</xdr:col>
      <xdr:colOff>508936</xdr:colOff>
      <xdr:row>133</xdr:row>
      <xdr:rowOff>320041</xdr:rowOff>
    </xdr:to>
    <xdr:pic>
      <xdr:nvPicPr>
        <xdr:cNvPr id="86" name="Picture 69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08661" y="32240221"/>
          <a:ext cx="341295" cy="28194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303336</xdr:colOff>
      <xdr:row>137</xdr:row>
      <xdr:rowOff>26202</xdr:rowOff>
    </xdr:from>
    <xdr:to>
      <xdr:col>3</xdr:col>
      <xdr:colOff>556848</xdr:colOff>
      <xdr:row>137</xdr:row>
      <xdr:rowOff>294980</xdr:rowOff>
    </xdr:to>
    <xdr:pic>
      <xdr:nvPicPr>
        <xdr:cNvPr id="89" name="Picture 79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33855" y="38595125"/>
          <a:ext cx="253512" cy="268778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259080</xdr:colOff>
      <xdr:row>138</xdr:row>
      <xdr:rowOff>43960</xdr:rowOff>
    </xdr:from>
    <xdr:to>
      <xdr:col>3</xdr:col>
      <xdr:colOff>549295</xdr:colOff>
      <xdr:row>138</xdr:row>
      <xdr:rowOff>309529</xdr:rowOff>
    </xdr:to>
    <xdr:pic>
      <xdr:nvPicPr>
        <xdr:cNvPr id="92" name="Picture 80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189599" y="38935268"/>
          <a:ext cx="290215" cy="265569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266701</xdr:colOff>
      <xdr:row>139</xdr:row>
      <xdr:rowOff>99061</xdr:rowOff>
    </xdr:from>
    <xdr:to>
      <xdr:col>3</xdr:col>
      <xdr:colOff>655321</xdr:colOff>
      <xdr:row>140</xdr:row>
      <xdr:rowOff>228602</xdr:rowOff>
    </xdr:to>
    <xdr:pic>
      <xdr:nvPicPr>
        <xdr:cNvPr id="93" name="Picture 78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07721" y="34297621"/>
          <a:ext cx="388620" cy="388620"/>
        </a:xfrm>
        <a:prstGeom prst="rect">
          <a:avLst/>
        </a:prstGeom>
        <a:noFill/>
        <a:ln w="9525" cmpd="sng">
          <a:noFill/>
        </a:ln>
      </xdr:spPr>
    </xdr:pic>
    <xdr:clientData/>
  </xdr:twoCellAnchor>
  <xdr:twoCellAnchor editAs="oneCell">
    <xdr:from>
      <xdr:col>3</xdr:col>
      <xdr:colOff>200025</xdr:colOff>
      <xdr:row>150</xdr:row>
      <xdr:rowOff>20955</xdr:rowOff>
    </xdr:from>
    <xdr:to>
      <xdr:col>3</xdr:col>
      <xdr:colOff>752475</xdr:colOff>
      <xdr:row>152</xdr:row>
      <xdr:rowOff>95250</xdr:rowOff>
    </xdr:to>
    <xdr:pic>
      <xdr:nvPicPr>
        <xdr:cNvPr id="109" name="Obrázek 108" descr="Výsledek obrázku pro unica colors tv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2178605"/>
          <a:ext cx="552450" cy="59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272415</xdr:colOff>
      <xdr:row>153</xdr:row>
      <xdr:rowOff>148591</xdr:rowOff>
    </xdr:from>
    <xdr:to>
      <xdr:col>3</xdr:col>
      <xdr:colOff>569595</xdr:colOff>
      <xdr:row>158</xdr:row>
      <xdr:rowOff>19943</xdr:rowOff>
    </xdr:to>
    <xdr:pic>
      <xdr:nvPicPr>
        <xdr:cNvPr id="110" name="Obrázek 109" descr="http://www.expresmobil.cz/obrazky/11000/nahledy_800/0_37805.jp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" y="43020616"/>
          <a:ext cx="297180" cy="82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97155</xdr:colOff>
      <xdr:row>168</xdr:row>
      <xdr:rowOff>333375</xdr:rowOff>
    </xdr:from>
    <xdr:to>
      <xdr:col>3</xdr:col>
      <xdr:colOff>828675</xdr:colOff>
      <xdr:row>172</xdr:row>
      <xdr:rowOff>92821</xdr:rowOff>
    </xdr:to>
    <xdr:pic>
      <xdr:nvPicPr>
        <xdr:cNvPr id="111" name="Obrázek 110" descr="http://www.kotle-buderus.cz/myfiles/image/Logatrend_K_Profil_Schatten_a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" y="45396150"/>
          <a:ext cx="731520" cy="711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186690</xdr:colOff>
      <xdr:row>168</xdr:row>
      <xdr:rowOff>110491</xdr:rowOff>
    </xdr:from>
    <xdr:to>
      <xdr:col>3</xdr:col>
      <xdr:colOff>388620</xdr:colOff>
      <xdr:row>169</xdr:row>
      <xdr:rowOff>2837</xdr:rowOff>
    </xdr:to>
    <xdr:pic>
      <xdr:nvPicPr>
        <xdr:cNvPr id="112" name="Obrázek 111" descr="http://kamna.astranet.cz/shops/3790/images-goods/6000-00-500DET02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" y="45173266"/>
          <a:ext cx="201930" cy="27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1381125</xdr:colOff>
      <xdr:row>44</xdr:row>
      <xdr:rowOff>0</xdr:rowOff>
    </xdr:from>
    <xdr:to>
      <xdr:col>4</xdr:col>
      <xdr:colOff>1383030</xdr:colOff>
      <xdr:row>44</xdr:row>
      <xdr:rowOff>180975</xdr:rowOff>
    </xdr:to>
    <xdr:pic>
      <xdr:nvPicPr>
        <xdr:cNvPr id="90" name="Obrázek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1849100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44</xdr:row>
      <xdr:rowOff>0</xdr:rowOff>
    </xdr:from>
    <xdr:to>
      <xdr:col>4</xdr:col>
      <xdr:colOff>698805</xdr:colOff>
      <xdr:row>44</xdr:row>
      <xdr:rowOff>179400</xdr:rowOff>
    </xdr:to>
    <xdr:pic>
      <xdr:nvPicPr>
        <xdr:cNvPr id="91" name="Obrázek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1849100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44</xdr:row>
      <xdr:rowOff>0</xdr:rowOff>
    </xdr:from>
    <xdr:to>
      <xdr:col>4</xdr:col>
      <xdr:colOff>2118690</xdr:colOff>
      <xdr:row>44</xdr:row>
      <xdr:rowOff>179400</xdr:rowOff>
    </xdr:to>
    <xdr:pic>
      <xdr:nvPicPr>
        <xdr:cNvPr id="95" name="Obrázek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1849100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1381125</xdr:colOff>
      <xdr:row>52</xdr:row>
      <xdr:rowOff>0</xdr:rowOff>
    </xdr:from>
    <xdr:to>
      <xdr:col>4</xdr:col>
      <xdr:colOff>1383030</xdr:colOff>
      <xdr:row>52</xdr:row>
      <xdr:rowOff>180975</xdr:rowOff>
    </xdr:to>
    <xdr:pic>
      <xdr:nvPicPr>
        <xdr:cNvPr id="170" name="Obrázek 169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5724525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52</xdr:row>
      <xdr:rowOff>0</xdr:rowOff>
    </xdr:from>
    <xdr:to>
      <xdr:col>4</xdr:col>
      <xdr:colOff>698805</xdr:colOff>
      <xdr:row>52</xdr:row>
      <xdr:rowOff>179400</xdr:rowOff>
    </xdr:to>
    <xdr:pic>
      <xdr:nvPicPr>
        <xdr:cNvPr id="171" name="Obrázek 170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572452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1771650</xdr:colOff>
      <xdr:row>52</xdr:row>
      <xdr:rowOff>0</xdr:rowOff>
    </xdr:from>
    <xdr:to>
      <xdr:col>4</xdr:col>
      <xdr:colOff>1775790</xdr:colOff>
      <xdr:row>52</xdr:row>
      <xdr:rowOff>179400</xdr:rowOff>
    </xdr:to>
    <xdr:pic>
      <xdr:nvPicPr>
        <xdr:cNvPr id="172" name="Obrázek 171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724525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1038225</xdr:colOff>
      <xdr:row>52</xdr:row>
      <xdr:rowOff>0</xdr:rowOff>
    </xdr:from>
    <xdr:to>
      <xdr:col>4</xdr:col>
      <xdr:colOff>1041705</xdr:colOff>
      <xdr:row>52</xdr:row>
      <xdr:rowOff>179400</xdr:rowOff>
    </xdr:to>
    <xdr:pic>
      <xdr:nvPicPr>
        <xdr:cNvPr id="174" name="Obrázek 173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572452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1381125</xdr:colOff>
      <xdr:row>48</xdr:row>
      <xdr:rowOff>0</xdr:rowOff>
    </xdr:from>
    <xdr:ext cx="1905" cy="180975"/>
    <xdr:pic>
      <xdr:nvPicPr>
        <xdr:cNvPr id="182" name="Obrázek 18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5000625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695325</xdr:colOff>
      <xdr:row>48</xdr:row>
      <xdr:rowOff>0</xdr:rowOff>
    </xdr:from>
    <xdr:ext cx="3480" cy="179400"/>
    <xdr:pic>
      <xdr:nvPicPr>
        <xdr:cNvPr id="183" name="Obrázek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500062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1771650</xdr:colOff>
      <xdr:row>48</xdr:row>
      <xdr:rowOff>0</xdr:rowOff>
    </xdr:from>
    <xdr:ext cx="4140" cy="179400"/>
    <xdr:pic>
      <xdr:nvPicPr>
        <xdr:cNvPr id="184" name="Obrázek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5000625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2114550</xdr:colOff>
      <xdr:row>48</xdr:row>
      <xdr:rowOff>0</xdr:rowOff>
    </xdr:from>
    <xdr:ext cx="4140" cy="179400"/>
    <xdr:pic>
      <xdr:nvPicPr>
        <xdr:cNvPr id="185" name="Obrázek 184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5000625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1038225</xdr:colOff>
      <xdr:row>48</xdr:row>
      <xdr:rowOff>0</xdr:rowOff>
    </xdr:from>
    <xdr:ext cx="3480" cy="179400"/>
    <xdr:pic>
      <xdr:nvPicPr>
        <xdr:cNvPr id="186" name="Obrázek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500062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1381125</xdr:colOff>
      <xdr:row>54</xdr:row>
      <xdr:rowOff>0</xdr:rowOff>
    </xdr:from>
    <xdr:to>
      <xdr:col>4</xdr:col>
      <xdr:colOff>1383030</xdr:colOff>
      <xdr:row>54</xdr:row>
      <xdr:rowOff>180975</xdr:rowOff>
    </xdr:to>
    <xdr:pic>
      <xdr:nvPicPr>
        <xdr:cNvPr id="97" name="Obrázek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6315075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54</xdr:row>
      <xdr:rowOff>0</xdr:rowOff>
    </xdr:from>
    <xdr:to>
      <xdr:col>4</xdr:col>
      <xdr:colOff>698805</xdr:colOff>
      <xdr:row>54</xdr:row>
      <xdr:rowOff>179400</xdr:rowOff>
    </xdr:to>
    <xdr:pic>
      <xdr:nvPicPr>
        <xdr:cNvPr id="98" name="Obrázek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631507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1771650</xdr:colOff>
      <xdr:row>54</xdr:row>
      <xdr:rowOff>0</xdr:rowOff>
    </xdr:from>
    <xdr:to>
      <xdr:col>4</xdr:col>
      <xdr:colOff>1775790</xdr:colOff>
      <xdr:row>54</xdr:row>
      <xdr:rowOff>179400</xdr:rowOff>
    </xdr:to>
    <xdr:pic>
      <xdr:nvPicPr>
        <xdr:cNvPr id="99" name="Obrázek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315075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54</xdr:row>
      <xdr:rowOff>0</xdr:rowOff>
    </xdr:from>
    <xdr:to>
      <xdr:col>4</xdr:col>
      <xdr:colOff>2118690</xdr:colOff>
      <xdr:row>54</xdr:row>
      <xdr:rowOff>179400</xdr:rowOff>
    </xdr:to>
    <xdr:pic>
      <xdr:nvPicPr>
        <xdr:cNvPr id="100" name="Obrázek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315075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1038225</xdr:colOff>
      <xdr:row>54</xdr:row>
      <xdr:rowOff>0</xdr:rowOff>
    </xdr:from>
    <xdr:to>
      <xdr:col>4</xdr:col>
      <xdr:colOff>1041705</xdr:colOff>
      <xdr:row>54</xdr:row>
      <xdr:rowOff>179400</xdr:rowOff>
    </xdr:to>
    <xdr:pic>
      <xdr:nvPicPr>
        <xdr:cNvPr id="101" name="Obrázek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6315075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80</xdr:row>
      <xdr:rowOff>304800</xdr:rowOff>
    </xdr:from>
    <xdr:to>
      <xdr:col>3</xdr:col>
      <xdr:colOff>866775</xdr:colOff>
      <xdr:row>82</xdr:row>
      <xdr:rowOff>7125</xdr:rowOff>
    </xdr:to>
    <xdr:pic>
      <xdr:nvPicPr>
        <xdr:cNvPr id="120" name="Obrázek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0497800"/>
          <a:ext cx="409575" cy="37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238126</xdr:colOff>
      <xdr:row>82</xdr:row>
      <xdr:rowOff>57151</xdr:rowOff>
    </xdr:from>
    <xdr:to>
      <xdr:col>3</xdr:col>
      <xdr:colOff>857250</xdr:colOff>
      <xdr:row>82</xdr:row>
      <xdr:rowOff>317287</xdr:rowOff>
    </xdr:to>
    <xdr:pic>
      <xdr:nvPicPr>
        <xdr:cNvPr id="121" name="Obrázek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20926426"/>
          <a:ext cx="619124" cy="26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247651</xdr:colOff>
      <xdr:row>83</xdr:row>
      <xdr:rowOff>47625</xdr:rowOff>
    </xdr:from>
    <xdr:to>
      <xdr:col>3</xdr:col>
      <xdr:colOff>855132</xdr:colOff>
      <xdr:row>83</xdr:row>
      <xdr:rowOff>314324</xdr:rowOff>
    </xdr:to>
    <xdr:pic>
      <xdr:nvPicPr>
        <xdr:cNvPr id="122" name="Obrázek 12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21240750"/>
          <a:ext cx="607481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353950</xdr:colOff>
      <xdr:row>120</xdr:row>
      <xdr:rowOff>13912</xdr:rowOff>
    </xdr:from>
    <xdr:ext cx="252336" cy="578957"/>
    <xdr:pic>
      <xdr:nvPicPr>
        <xdr:cNvPr id="102" name="Obrázek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58662" t="18343" r="34249" b="25051"/>
        <a:stretch/>
      </xdr:blipFill>
      <xdr:spPr>
        <a:xfrm>
          <a:off x="1277875" y="31913137"/>
          <a:ext cx="252336" cy="578957"/>
        </a:xfrm>
        <a:prstGeom prst="rect">
          <a:avLst/>
        </a:prstGeom>
      </xdr:spPr>
    </xdr:pic>
    <xdr:clientData/>
  </xdr:oneCellAnchor>
  <xdr:twoCellAnchor editAs="oneCell">
    <xdr:from>
      <xdr:col>3</xdr:col>
      <xdr:colOff>657700</xdr:colOff>
      <xdr:row>125</xdr:row>
      <xdr:rowOff>345226</xdr:rowOff>
    </xdr:from>
    <xdr:to>
      <xdr:col>3</xdr:col>
      <xdr:colOff>803683</xdr:colOff>
      <xdr:row>127</xdr:row>
      <xdr:rowOff>197311</xdr:rowOff>
    </xdr:to>
    <xdr:pic>
      <xdr:nvPicPr>
        <xdr:cNvPr id="7" name="Obrázek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/>
        <a:srcRect l="60791" t="21580" r="34864" b="17728"/>
        <a:stretch/>
      </xdr:blipFill>
      <xdr:spPr>
        <a:xfrm>
          <a:off x="1588219" y="34649880"/>
          <a:ext cx="145983" cy="581845"/>
        </a:xfrm>
        <a:prstGeom prst="rect">
          <a:avLst/>
        </a:prstGeom>
      </xdr:spPr>
    </xdr:pic>
    <xdr:clientData/>
  </xdr:twoCellAnchor>
  <xdr:oneCellAnchor>
    <xdr:from>
      <xdr:col>3</xdr:col>
      <xdr:colOff>187602</xdr:colOff>
      <xdr:row>112</xdr:row>
      <xdr:rowOff>123852</xdr:rowOff>
    </xdr:from>
    <xdr:ext cx="536298" cy="259303"/>
    <xdr:pic>
      <xdr:nvPicPr>
        <xdr:cNvPr id="107" name="Obrázek 106" descr="Vana Ravak Formy 170x75 cm, univerzální, akrylát, 200 l - C69100000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27" y="29070327"/>
          <a:ext cx="536298" cy="25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226612</xdr:colOff>
      <xdr:row>117</xdr:row>
      <xdr:rowOff>20210</xdr:rowOff>
    </xdr:from>
    <xdr:ext cx="542925" cy="276225"/>
    <xdr:pic>
      <xdr:nvPicPr>
        <xdr:cNvPr id="123" name="Picture 50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50537" y="31328885"/>
          <a:ext cx="542925" cy="276225"/>
        </a:xfrm>
        <a:prstGeom prst="rect">
          <a:avLst/>
        </a:prstGeom>
        <a:noFill/>
        <a:ln w="9525" cmpd="sng">
          <a:noFill/>
        </a:ln>
      </xdr:spPr>
    </xdr:pic>
    <xdr:clientData/>
  </xdr:oneCellAnchor>
  <xdr:twoCellAnchor editAs="oneCell">
    <xdr:from>
      <xdr:col>3</xdr:col>
      <xdr:colOff>244929</xdr:colOff>
      <xdr:row>135</xdr:row>
      <xdr:rowOff>40402</xdr:rowOff>
    </xdr:from>
    <xdr:to>
      <xdr:col>3</xdr:col>
      <xdr:colOff>749754</xdr:colOff>
      <xdr:row>135</xdr:row>
      <xdr:rowOff>362159</xdr:rowOff>
    </xdr:to>
    <xdr:pic>
      <xdr:nvPicPr>
        <xdr:cNvPr id="124" name="Obrázek 12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37568902"/>
          <a:ext cx="504825" cy="32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143</xdr:row>
      <xdr:rowOff>47626</xdr:rowOff>
    </xdr:from>
    <xdr:to>
      <xdr:col>3</xdr:col>
      <xdr:colOff>704850</xdr:colOff>
      <xdr:row>145</xdr:row>
      <xdr:rowOff>92420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rcRect l="15758" t="28986" r="65047" b="11192"/>
        <a:stretch/>
      </xdr:blipFill>
      <xdr:spPr>
        <a:xfrm>
          <a:off x="1143000" y="40681276"/>
          <a:ext cx="485775" cy="42579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146</xdr:row>
      <xdr:rowOff>85724</xdr:rowOff>
    </xdr:from>
    <xdr:to>
      <xdr:col>3</xdr:col>
      <xdr:colOff>666750</xdr:colOff>
      <xdr:row>148</xdr:row>
      <xdr:rowOff>237785</xdr:rowOff>
    </xdr:to>
    <xdr:pic>
      <xdr:nvPicPr>
        <xdr:cNvPr id="9" name="Obrázek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/>
        <a:srcRect l="19951" t="25466" r="69788" b="29158"/>
        <a:stretch/>
      </xdr:blipFill>
      <xdr:spPr>
        <a:xfrm>
          <a:off x="1162051" y="41290874"/>
          <a:ext cx="428624" cy="533061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357189</xdr:colOff>
      <xdr:row>108</xdr:row>
      <xdr:rowOff>5953</xdr:rowOff>
    </xdr:from>
    <xdr:to>
      <xdr:col>3</xdr:col>
      <xdr:colOff>644129</xdr:colOff>
      <xdr:row>108</xdr:row>
      <xdr:rowOff>320278</xdr:rowOff>
    </xdr:to>
    <xdr:pic>
      <xdr:nvPicPr>
        <xdr:cNvPr id="15" name="Obrázek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/>
        <a:srcRect l="51965" t="19269" r="45437" b="70644"/>
        <a:stretch/>
      </xdr:blipFill>
      <xdr:spPr>
        <a:xfrm>
          <a:off x="1279923" y="26818828"/>
          <a:ext cx="286940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304425</xdr:colOff>
      <xdr:row>136</xdr:row>
      <xdr:rowOff>10886</xdr:rowOff>
    </xdr:from>
    <xdr:to>
      <xdr:col>3</xdr:col>
      <xdr:colOff>590962</xdr:colOff>
      <xdr:row>137</xdr:row>
      <xdr:rowOff>1333</xdr:rowOff>
    </xdr:to>
    <xdr:pic>
      <xdr:nvPicPr>
        <xdr:cNvPr id="18" name="Obrázek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29711" y="37920386"/>
          <a:ext cx="286537" cy="317019"/>
        </a:xfrm>
        <a:prstGeom prst="rect">
          <a:avLst/>
        </a:prstGeom>
      </xdr:spPr>
    </xdr:pic>
    <xdr:clientData/>
  </xdr:twoCellAnchor>
  <xdr:twoCellAnchor editAs="oneCell">
    <xdr:from>
      <xdr:col>4</xdr:col>
      <xdr:colOff>1381125</xdr:colOff>
      <xdr:row>35</xdr:row>
      <xdr:rowOff>0</xdr:rowOff>
    </xdr:from>
    <xdr:to>
      <xdr:col>4</xdr:col>
      <xdr:colOff>1383030</xdr:colOff>
      <xdr:row>35</xdr:row>
      <xdr:rowOff>180975</xdr:rowOff>
    </xdr:to>
    <xdr:pic>
      <xdr:nvPicPr>
        <xdr:cNvPr id="106" name="Obrázek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010900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35</xdr:row>
      <xdr:rowOff>0</xdr:rowOff>
    </xdr:from>
    <xdr:to>
      <xdr:col>4</xdr:col>
      <xdr:colOff>698805</xdr:colOff>
      <xdr:row>35</xdr:row>
      <xdr:rowOff>179400</xdr:rowOff>
    </xdr:to>
    <xdr:pic>
      <xdr:nvPicPr>
        <xdr:cNvPr id="108" name="Obrázek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010900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35</xdr:row>
      <xdr:rowOff>0</xdr:rowOff>
    </xdr:from>
    <xdr:to>
      <xdr:col>4</xdr:col>
      <xdr:colOff>2118690</xdr:colOff>
      <xdr:row>35</xdr:row>
      <xdr:rowOff>179400</xdr:rowOff>
    </xdr:to>
    <xdr:pic>
      <xdr:nvPicPr>
        <xdr:cNvPr id="116" name="Obrázek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010900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1381125</xdr:colOff>
      <xdr:row>36</xdr:row>
      <xdr:rowOff>0</xdr:rowOff>
    </xdr:from>
    <xdr:to>
      <xdr:col>4</xdr:col>
      <xdr:colOff>1383030</xdr:colOff>
      <xdr:row>36</xdr:row>
      <xdr:rowOff>180975</xdr:rowOff>
    </xdr:to>
    <xdr:pic>
      <xdr:nvPicPr>
        <xdr:cNvPr id="119" name="Obrázek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334500"/>
          <a:ext cx="19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695325</xdr:colOff>
      <xdr:row>36</xdr:row>
      <xdr:rowOff>0</xdr:rowOff>
    </xdr:from>
    <xdr:to>
      <xdr:col>4</xdr:col>
      <xdr:colOff>698805</xdr:colOff>
      <xdr:row>36</xdr:row>
      <xdr:rowOff>179400</xdr:rowOff>
    </xdr:to>
    <xdr:pic>
      <xdr:nvPicPr>
        <xdr:cNvPr id="125" name="Obrázek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9334500"/>
          <a:ext cx="348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36</xdr:row>
      <xdr:rowOff>0</xdr:rowOff>
    </xdr:from>
    <xdr:to>
      <xdr:col>4</xdr:col>
      <xdr:colOff>2118690</xdr:colOff>
      <xdr:row>36</xdr:row>
      <xdr:rowOff>179400</xdr:rowOff>
    </xdr:to>
    <xdr:pic>
      <xdr:nvPicPr>
        <xdr:cNvPr id="127" name="Obrázek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334500"/>
          <a:ext cx="4140" cy="1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663612</xdr:colOff>
      <xdr:row>33</xdr:row>
      <xdr:rowOff>142541</xdr:rowOff>
    </xdr:from>
    <xdr:to>
      <xdr:col>3</xdr:col>
      <xdr:colOff>881221</xdr:colOff>
      <xdr:row>36</xdr:row>
      <xdr:rowOff>179176</xdr:rowOff>
    </xdr:to>
    <xdr:pic>
      <xdr:nvPicPr>
        <xdr:cNvPr id="117" name="obrázek 1" descr="axa linia beta  Hledat Googlem  Internet Explorer">
          <a:extLst>
            <a:ext uri="{FF2B5EF4-FFF2-40B4-BE49-F238E27FC236}">
              <a16:creationId xmlns="" xmlns:a16="http://schemas.microsoft.com/office/drawing/2014/main" id="{C80479FA-3E78-4516-89F1-075F3A5A1B0A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37" y="9057941"/>
          <a:ext cx="217609" cy="608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19050</xdr:colOff>
      <xdr:row>30</xdr:row>
      <xdr:rowOff>171450</xdr:rowOff>
    </xdr:from>
    <xdr:to>
      <xdr:col>3</xdr:col>
      <xdr:colOff>602798</xdr:colOff>
      <xdr:row>37</xdr:row>
      <xdr:rowOff>25001</xdr:rowOff>
    </xdr:to>
    <xdr:pic>
      <xdr:nvPicPr>
        <xdr:cNvPr id="118" name="Obrázek 117">
          <a:extLst>
            <a:ext uri="{FF2B5EF4-FFF2-40B4-BE49-F238E27FC236}">
              <a16:creationId xmlns="" xmlns:a16="http://schemas.microsoft.com/office/drawing/2014/main" id="{9D0F8385-2351-4D51-8DF0-4B491DFF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8505825"/>
          <a:ext cx="583748" cy="1196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38</xdr:row>
      <xdr:rowOff>171450</xdr:rowOff>
    </xdr:from>
    <xdr:to>
      <xdr:col>3</xdr:col>
      <xdr:colOff>468085</xdr:colOff>
      <xdr:row>43</xdr:row>
      <xdr:rowOff>98975</xdr:rowOff>
    </xdr:to>
    <xdr:pic>
      <xdr:nvPicPr>
        <xdr:cNvPr id="130" name="Obrázek 129">
          <a:extLst>
            <a:ext uri="{FF2B5EF4-FFF2-40B4-BE49-F238E27FC236}">
              <a16:creationId xmlns="" xmlns:a16="http://schemas.microsoft.com/office/drawing/2014/main" id="{EC20E0B5-ACEF-4FB1-96A8-A7159473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0039350"/>
          <a:ext cx="449035" cy="90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43</xdr:row>
      <xdr:rowOff>169768</xdr:rowOff>
    </xdr:from>
    <xdr:to>
      <xdr:col>3</xdr:col>
      <xdr:colOff>924332</xdr:colOff>
      <xdr:row>47</xdr:row>
      <xdr:rowOff>232360</xdr:rowOff>
    </xdr:to>
    <xdr:pic>
      <xdr:nvPicPr>
        <xdr:cNvPr id="131" name="Obrázek 130">
          <a:extLst>
            <a:ext uri="{FF2B5EF4-FFF2-40B4-BE49-F238E27FC236}">
              <a16:creationId xmlns="" xmlns:a16="http://schemas.microsoft.com/office/drawing/2014/main" id="{B5E944C7-1FEA-4774-B513-3137FF764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1018743"/>
          <a:ext cx="905282" cy="957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492578</xdr:colOff>
      <xdr:row>39</xdr:row>
      <xdr:rowOff>14646</xdr:rowOff>
    </xdr:from>
    <xdr:to>
      <xdr:col>3</xdr:col>
      <xdr:colOff>900729</xdr:colOff>
      <xdr:row>43</xdr:row>
      <xdr:rowOff>78600</xdr:rowOff>
    </xdr:to>
    <xdr:pic>
      <xdr:nvPicPr>
        <xdr:cNvPr id="132" name="Obrázek 131">
          <a:extLst>
            <a:ext uri="{FF2B5EF4-FFF2-40B4-BE49-F238E27FC236}">
              <a16:creationId xmlns="" xmlns:a16="http://schemas.microsoft.com/office/drawing/2014/main" id="{31DAE4E2-F9D7-4C69-A6D8-731F3801C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0403" y="10082571"/>
          <a:ext cx="408151" cy="84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153760</xdr:colOff>
      <xdr:row>49</xdr:row>
      <xdr:rowOff>33696</xdr:rowOff>
    </xdr:from>
    <xdr:to>
      <xdr:col>3</xdr:col>
      <xdr:colOff>879247</xdr:colOff>
      <xdr:row>51</xdr:row>
      <xdr:rowOff>227304</xdr:rowOff>
    </xdr:to>
    <xdr:pic>
      <xdr:nvPicPr>
        <xdr:cNvPr id="133" name="Obrázek 132">
          <a:extLst>
            <a:ext uri="{FF2B5EF4-FFF2-40B4-BE49-F238E27FC236}">
              <a16:creationId xmlns="" xmlns:a16="http://schemas.microsoft.com/office/drawing/2014/main" id="{39991A58-AA20-4DC7-8FA9-729AF3CB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01585" y="12349521"/>
          <a:ext cx="725487" cy="688908"/>
        </a:xfrm>
        <a:prstGeom prst="rect">
          <a:avLst/>
        </a:prstGeom>
      </xdr:spPr>
    </xdr:pic>
    <xdr:clientData/>
  </xdr:twoCellAnchor>
  <xdr:twoCellAnchor editAs="oneCell">
    <xdr:from>
      <xdr:col>4</xdr:col>
      <xdr:colOff>176216</xdr:colOff>
      <xdr:row>46</xdr:row>
      <xdr:rowOff>319084</xdr:rowOff>
    </xdr:from>
    <xdr:to>
      <xdr:col>4</xdr:col>
      <xdr:colOff>1376366</xdr:colOff>
      <xdr:row>49</xdr:row>
      <xdr:rowOff>150664</xdr:rowOff>
    </xdr:to>
    <xdr:pic>
      <xdr:nvPicPr>
        <xdr:cNvPr id="134" name="Obrázek 133">
          <a:extLst>
            <a:ext uri="{FF2B5EF4-FFF2-40B4-BE49-F238E27FC236}">
              <a16:creationId xmlns="" xmlns:a16="http://schemas.microsoft.com/office/drawing/2014/main" id="{EA86C95D-B577-4D27-835C-8539E277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757491" y="11911009"/>
          <a:ext cx="1200150" cy="65073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49</xdr:row>
      <xdr:rowOff>216588</xdr:rowOff>
    </xdr:from>
    <xdr:to>
      <xdr:col>4</xdr:col>
      <xdr:colOff>1390651</xdr:colOff>
      <xdr:row>52</xdr:row>
      <xdr:rowOff>152150</xdr:rowOff>
    </xdr:to>
    <xdr:pic>
      <xdr:nvPicPr>
        <xdr:cNvPr id="135" name="Obrázek 134">
          <a:extLst>
            <a:ext uri="{FF2B5EF4-FFF2-40B4-BE49-F238E27FC236}">
              <a16:creationId xmlns="" xmlns:a16="http://schemas.microsoft.com/office/drawing/2014/main" id="{84ABBD81-B170-48C5-9EDC-C33C32F5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752725" y="12627663"/>
          <a:ext cx="1219201" cy="678512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1428756</xdr:colOff>
      <xdr:row>46</xdr:row>
      <xdr:rowOff>285750</xdr:rowOff>
    </xdr:from>
    <xdr:to>
      <xdr:col>4</xdr:col>
      <xdr:colOff>2653152</xdr:colOff>
      <xdr:row>50</xdr:row>
      <xdr:rowOff>16562</xdr:rowOff>
    </xdr:to>
    <xdr:pic>
      <xdr:nvPicPr>
        <xdr:cNvPr id="136" name="Obrázek 135">
          <a:extLst>
            <a:ext uri="{FF2B5EF4-FFF2-40B4-BE49-F238E27FC236}">
              <a16:creationId xmlns="" xmlns:a16="http://schemas.microsoft.com/office/drawing/2014/main" id="{F04C2507-49E6-4474-B370-604E51E02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010031" y="11877675"/>
          <a:ext cx="1224396" cy="797612"/>
        </a:xfrm>
        <a:prstGeom prst="rect">
          <a:avLst/>
        </a:prstGeom>
      </xdr:spPr>
    </xdr:pic>
    <xdr:clientData/>
  </xdr:twoCellAnchor>
  <xdr:twoCellAnchor editAs="oneCell">
    <xdr:from>
      <xdr:col>4</xdr:col>
      <xdr:colOff>2090741</xdr:colOff>
      <xdr:row>49</xdr:row>
      <xdr:rowOff>221350</xdr:rowOff>
    </xdr:from>
    <xdr:to>
      <xdr:col>4</xdr:col>
      <xdr:colOff>2705867</xdr:colOff>
      <xdr:row>52</xdr:row>
      <xdr:rowOff>149913</xdr:rowOff>
    </xdr:to>
    <xdr:pic>
      <xdr:nvPicPr>
        <xdr:cNvPr id="137" name="Obrázek 136">
          <a:extLst>
            <a:ext uri="{FF2B5EF4-FFF2-40B4-BE49-F238E27FC236}">
              <a16:creationId xmlns="" xmlns:a16="http://schemas.microsoft.com/office/drawing/2014/main" id="{F56F2186-C9E7-405F-8F9B-E63285FE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672016" y="12632425"/>
          <a:ext cx="615126" cy="671513"/>
        </a:xfrm>
        <a:prstGeom prst="rect">
          <a:avLst/>
        </a:prstGeom>
      </xdr:spPr>
    </xdr:pic>
    <xdr:clientData/>
  </xdr:twoCellAnchor>
  <xdr:twoCellAnchor editAs="oneCell">
    <xdr:from>
      <xdr:col>4</xdr:col>
      <xdr:colOff>1452565</xdr:colOff>
      <xdr:row>49</xdr:row>
      <xdr:rowOff>211826</xdr:rowOff>
    </xdr:from>
    <xdr:to>
      <xdr:col>4</xdr:col>
      <xdr:colOff>2028958</xdr:colOff>
      <xdr:row>52</xdr:row>
      <xdr:rowOff>235638</xdr:rowOff>
    </xdr:to>
    <xdr:pic>
      <xdr:nvPicPr>
        <xdr:cNvPr id="138" name="Obrázek 137">
          <a:extLst>
            <a:ext uri="{FF2B5EF4-FFF2-40B4-BE49-F238E27FC236}">
              <a16:creationId xmlns="" xmlns:a16="http://schemas.microsoft.com/office/drawing/2014/main" id="{4DE731CE-74A0-41EB-A48C-6A714350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033840" y="12622901"/>
          <a:ext cx="576393" cy="766762"/>
        </a:xfrm>
        <a:prstGeom prst="rect">
          <a:avLst/>
        </a:prstGeom>
      </xdr:spPr>
    </xdr:pic>
    <xdr:clientData/>
  </xdr:twoCellAnchor>
  <xdr:twoCellAnchor editAs="oneCell">
    <xdr:from>
      <xdr:col>4</xdr:col>
      <xdr:colOff>2709865</xdr:colOff>
      <xdr:row>49</xdr:row>
      <xdr:rowOff>202301</xdr:rowOff>
    </xdr:from>
    <xdr:to>
      <xdr:col>4</xdr:col>
      <xdr:colOff>3346712</xdr:colOff>
      <xdr:row>52</xdr:row>
      <xdr:rowOff>173726</xdr:rowOff>
    </xdr:to>
    <xdr:pic>
      <xdr:nvPicPr>
        <xdr:cNvPr id="139" name="Obrázek 138">
          <a:extLst>
            <a:ext uri="{FF2B5EF4-FFF2-40B4-BE49-F238E27FC236}">
              <a16:creationId xmlns="" xmlns:a16="http://schemas.microsoft.com/office/drawing/2014/main" id="{CA356723-B014-499A-A64B-06363DB9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291140" y="12613376"/>
          <a:ext cx="636847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2700340</xdr:colOff>
      <xdr:row>46</xdr:row>
      <xdr:rowOff>300038</xdr:rowOff>
    </xdr:from>
    <xdr:to>
      <xdr:col>4</xdr:col>
      <xdr:colOff>3300415</xdr:colOff>
      <xdr:row>49</xdr:row>
      <xdr:rowOff>203462</xdr:rowOff>
    </xdr:to>
    <xdr:pic>
      <xdr:nvPicPr>
        <xdr:cNvPr id="140" name="Obrázek 139">
          <a:extLst>
            <a:ext uri="{FF2B5EF4-FFF2-40B4-BE49-F238E27FC236}">
              <a16:creationId xmlns="" xmlns:a16="http://schemas.microsoft.com/office/drawing/2014/main" id="{47EB3A1B-CAD2-4286-93CF-5A87D8BA0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281615" y="11891963"/>
          <a:ext cx="600075" cy="7225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60</xdr:row>
      <xdr:rowOff>45720</xdr:rowOff>
    </xdr:from>
    <xdr:to>
      <xdr:col>4</xdr:col>
      <xdr:colOff>843915</xdr:colOff>
      <xdr:row>63</xdr:row>
      <xdr:rowOff>268603</xdr:rowOff>
    </xdr:to>
    <xdr:pic>
      <xdr:nvPicPr>
        <xdr:cNvPr id="141" name="Obrázek 140">
          <a:extLst>
            <a:ext uri="{FF2B5EF4-FFF2-40B4-BE49-F238E27FC236}">
              <a16:creationId xmlns="" xmlns:a16="http://schemas.microsoft.com/office/drawing/2014/main" id="{EFDFAEBC-24DA-4F0F-B455-CF961343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5552420"/>
          <a:ext cx="777240" cy="1051558"/>
        </a:xfrm>
        <a:prstGeom prst="rect">
          <a:avLst/>
        </a:prstGeom>
      </xdr:spPr>
    </xdr:pic>
    <xdr:clientData/>
  </xdr:twoCellAnchor>
  <xdr:twoCellAnchor editAs="oneCell">
    <xdr:from>
      <xdr:col>4</xdr:col>
      <xdr:colOff>889635</xdr:colOff>
      <xdr:row>60</xdr:row>
      <xdr:rowOff>38100</xdr:rowOff>
    </xdr:from>
    <xdr:to>
      <xdr:col>4</xdr:col>
      <xdr:colOff>1674495</xdr:colOff>
      <xdr:row>63</xdr:row>
      <xdr:rowOff>268604</xdr:rowOff>
    </xdr:to>
    <xdr:pic>
      <xdr:nvPicPr>
        <xdr:cNvPr id="142" name="Obrázek 141">
          <a:extLst>
            <a:ext uri="{FF2B5EF4-FFF2-40B4-BE49-F238E27FC236}">
              <a16:creationId xmlns="" xmlns:a16="http://schemas.microsoft.com/office/drawing/2014/main" id="{DB24221B-D1A8-423E-9936-CCEE9A84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910" y="15544800"/>
          <a:ext cx="784860" cy="1059179"/>
        </a:xfrm>
        <a:prstGeom prst="rect">
          <a:avLst/>
        </a:prstGeom>
      </xdr:spPr>
    </xdr:pic>
    <xdr:clientData/>
  </xdr:twoCellAnchor>
  <xdr:twoCellAnchor editAs="oneCell">
    <xdr:from>
      <xdr:col>4</xdr:col>
      <xdr:colOff>1727835</xdr:colOff>
      <xdr:row>60</xdr:row>
      <xdr:rowOff>45721</xdr:rowOff>
    </xdr:from>
    <xdr:to>
      <xdr:col>4</xdr:col>
      <xdr:colOff>2474595</xdr:colOff>
      <xdr:row>63</xdr:row>
      <xdr:rowOff>253364</xdr:rowOff>
    </xdr:to>
    <xdr:pic>
      <xdr:nvPicPr>
        <xdr:cNvPr id="143" name="Obrázek 142">
          <a:extLst>
            <a:ext uri="{FF2B5EF4-FFF2-40B4-BE49-F238E27FC236}">
              <a16:creationId xmlns="" xmlns:a16="http://schemas.microsoft.com/office/drawing/2014/main" id="{7DED9A58-2034-426C-86D4-E7AA6A221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110" y="15552421"/>
          <a:ext cx="746760" cy="1036318"/>
        </a:xfrm>
        <a:prstGeom prst="rect">
          <a:avLst/>
        </a:prstGeom>
      </xdr:spPr>
    </xdr:pic>
    <xdr:clientData/>
  </xdr:twoCellAnchor>
  <xdr:twoCellAnchor editAs="oneCell">
    <xdr:from>
      <xdr:col>4</xdr:col>
      <xdr:colOff>2550796</xdr:colOff>
      <xdr:row>60</xdr:row>
      <xdr:rowOff>60961</xdr:rowOff>
    </xdr:from>
    <xdr:to>
      <xdr:col>4</xdr:col>
      <xdr:colOff>3366136</xdr:colOff>
      <xdr:row>63</xdr:row>
      <xdr:rowOff>253365</xdr:rowOff>
    </xdr:to>
    <xdr:pic>
      <xdr:nvPicPr>
        <xdr:cNvPr id="144" name="Obrázek 143">
          <a:extLst>
            <a:ext uri="{FF2B5EF4-FFF2-40B4-BE49-F238E27FC236}">
              <a16:creationId xmlns="" xmlns:a16="http://schemas.microsoft.com/office/drawing/2014/main" id="{5A6B9C9D-684D-4261-A90D-B1D716962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071" y="15567661"/>
          <a:ext cx="815340" cy="1021079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64</xdr:row>
      <xdr:rowOff>213360</xdr:rowOff>
    </xdr:from>
    <xdr:to>
      <xdr:col>4</xdr:col>
      <xdr:colOff>860645</xdr:colOff>
      <xdr:row>68</xdr:row>
      <xdr:rowOff>144780</xdr:rowOff>
    </xdr:to>
    <xdr:pic>
      <xdr:nvPicPr>
        <xdr:cNvPr id="145" name="Obrázek 144">
          <a:extLst>
            <a:ext uri="{FF2B5EF4-FFF2-40B4-BE49-F238E27FC236}">
              <a16:creationId xmlns="" xmlns:a16="http://schemas.microsoft.com/office/drawing/2014/main" id="{C8A1ECF2-8B48-4299-8057-3FF568D0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095" y="16986885"/>
          <a:ext cx="776825" cy="1036320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64</xdr:row>
      <xdr:rowOff>211455</xdr:rowOff>
    </xdr:from>
    <xdr:to>
      <xdr:col>4</xdr:col>
      <xdr:colOff>1693545</xdr:colOff>
      <xdr:row>68</xdr:row>
      <xdr:rowOff>141954</xdr:rowOff>
    </xdr:to>
    <xdr:pic>
      <xdr:nvPicPr>
        <xdr:cNvPr id="146" name="Obrázek 145">
          <a:extLst>
            <a:ext uri="{FF2B5EF4-FFF2-40B4-BE49-F238E27FC236}">
              <a16:creationId xmlns="" xmlns:a16="http://schemas.microsoft.com/office/drawing/2014/main" id="{040DC4B6-1822-46A1-8582-257E5643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16984980"/>
          <a:ext cx="769620" cy="1035399"/>
        </a:xfrm>
        <a:prstGeom prst="rect">
          <a:avLst/>
        </a:prstGeom>
      </xdr:spPr>
    </xdr:pic>
    <xdr:clientData/>
  </xdr:twoCellAnchor>
  <xdr:twoCellAnchor editAs="oneCell">
    <xdr:from>
      <xdr:col>4</xdr:col>
      <xdr:colOff>1748790</xdr:colOff>
      <xdr:row>64</xdr:row>
      <xdr:rowOff>190500</xdr:rowOff>
    </xdr:from>
    <xdr:to>
      <xdr:col>4</xdr:col>
      <xdr:colOff>2518410</xdr:colOff>
      <xdr:row>68</xdr:row>
      <xdr:rowOff>105607</xdr:rowOff>
    </xdr:to>
    <xdr:pic>
      <xdr:nvPicPr>
        <xdr:cNvPr id="147" name="Obrázek 146">
          <a:extLst>
            <a:ext uri="{FF2B5EF4-FFF2-40B4-BE49-F238E27FC236}">
              <a16:creationId xmlns="" xmlns:a16="http://schemas.microsoft.com/office/drawing/2014/main" id="{AEE236CD-80E1-446F-8CF3-EB60C4C3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065" y="16964025"/>
          <a:ext cx="769620" cy="1020007"/>
        </a:xfrm>
        <a:prstGeom prst="rect">
          <a:avLst/>
        </a:prstGeom>
      </xdr:spPr>
    </xdr:pic>
    <xdr:clientData/>
  </xdr:twoCellAnchor>
  <xdr:twoCellAnchor editAs="oneCell">
    <xdr:from>
      <xdr:col>4</xdr:col>
      <xdr:colOff>2604135</xdr:colOff>
      <xdr:row>64</xdr:row>
      <xdr:rowOff>190501</xdr:rowOff>
    </xdr:from>
    <xdr:to>
      <xdr:col>4</xdr:col>
      <xdr:colOff>3388995</xdr:colOff>
      <xdr:row>68</xdr:row>
      <xdr:rowOff>99061</xdr:rowOff>
    </xdr:to>
    <xdr:pic>
      <xdr:nvPicPr>
        <xdr:cNvPr id="148" name="Obrázek 147">
          <a:extLst>
            <a:ext uri="{FF2B5EF4-FFF2-40B4-BE49-F238E27FC236}">
              <a16:creationId xmlns="" xmlns:a16="http://schemas.microsoft.com/office/drawing/2014/main" id="{4AC7E78B-1897-435E-B056-A4A522B5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410" y="16964026"/>
          <a:ext cx="784860" cy="1013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4"/>
  <sheetViews>
    <sheetView tabSelected="1" topLeftCell="A198" zoomScaleNormal="100" zoomScaleSheetLayoutView="100" zoomScalePageLayoutView="70" workbookViewId="0">
      <selection activeCell="I43" sqref="I43:L43"/>
    </sheetView>
  </sheetViews>
  <sheetFormatPr defaultRowHeight="15" x14ac:dyDescent="0.25"/>
  <cols>
    <col min="1" max="1" width="12.7109375" customWidth="1"/>
    <col min="2" max="2" width="7.42578125" customWidth="1"/>
    <col min="3" max="3" width="4.5703125" customWidth="1"/>
    <col min="4" max="4" width="14" customWidth="1"/>
    <col min="5" max="5" width="52.42578125" customWidth="1"/>
    <col min="6" max="6" width="16.140625" customWidth="1"/>
    <col min="7" max="7" width="1.85546875" customWidth="1"/>
    <col min="8" max="8" width="11.85546875" customWidth="1"/>
  </cols>
  <sheetData>
    <row r="1" spans="2:7" ht="50.45" customHeight="1" thickBot="1" x14ac:dyDescent="0.35">
      <c r="B1" s="229" t="s">
        <v>151</v>
      </c>
      <c r="C1" s="230"/>
      <c r="D1" s="230"/>
      <c r="E1" s="230"/>
      <c r="F1" s="231"/>
    </row>
    <row r="2" spans="2:7" ht="15.75" thickBot="1" x14ac:dyDescent="0.3"/>
    <row r="3" spans="2:7" ht="33" customHeight="1" thickBot="1" x14ac:dyDescent="0.3">
      <c r="B3" s="220" t="s">
        <v>4</v>
      </c>
      <c r="C3" s="221"/>
      <c r="D3" s="1" t="s">
        <v>5</v>
      </c>
      <c r="E3" s="6" t="s">
        <v>78</v>
      </c>
      <c r="F3" s="2" t="s">
        <v>71</v>
      </c>
      <c r="G3" s="104"/>
    </row>
    <row r="4" spans="2:7" ht="26.25" customHeight="1" x14ac:dyDescent="0.25">
      <c r="B4" s="197" t="s">
        <v>79</v>
      </c>
      <c r="C4" s="203" t="s">
        <v>80</v>
      </c>
      <c r="D4" s="41"/>
      <c r="E4" s="244" t="s">
        <v>158</v>
      </c>
      <c r="F4" s="173" t="s">
        <v>104</v>
      </c>
      <c r="G4" s="104"/>
    </row>
    <row r="5" spans="2:7" ht="30" customHeight="1" x14ac:dyDescent="0.25">
      <c r="B5" s="198"/>
      <c r="C5" s="225"/>
      <c r="D5" s="42"/>
      <c r="E5" s="245"/>
      <c r="F5" s="240"/>
      <c r="G5" s="104"/>
    </row>
    <row r="6" spans="2:7" ht="30" customHeight="1" x14ac:dyDescent="0.25">
      <c r="B6" s="198"/>
      <c r="C6" s="205" t="s">
        <v>57</v>
      </c>
      <c r="D6" s="234"/>
      <c r="E6" s="28" t="s">
        <v>142</v>
      </c>
      <c r="F6" s="174" t="s">
        <v>104</v>
      </c>
      <c r="G6" s="104"/>
    </row>
    <row r="7" spans="2:7" ht="15.75" thickBot="1" x14ac:dyDescent="0.3">
      <c r="B7" s="199"/>
      <c r="C7" s="236"/>
      <c r="D7" s="208"/>
      <c r="E7" s="19" t="s">
        <v>81</v>
      </c>
      <c r="F7" s="186"/>
      <c r="G7" s="104"/>
    </row>
    <row r="8" spans="2:7" x14ac:dyDescent="0.25">
      <c r="B8" s="35"/>
      <c r="C8" s="45"/>
      <c r="D8" s="40"/>
      <c r="E8" s="33"/>
      <c r="F8" s="31"/>
      <c r="G8" s="104"/>
    </row>
    <row r="9" spans="2:7" x14ac:dyDescent="0.25">
      <c r="B9" s="23"/>
      <c r="C9" s="47"/>
      <c r="D9" s="38"/>
      <c r="E9" s="48"/>
      <c r="F9" s="49"/>
      <c r="G9" s="104"/>
    </row>
    <row r="10" spans="2:7" ht="15.75" thickBot="1" x14ac:dyDescent="0.3">
      <c r="B10" s="36"/>
      <c r="C10" s="46"/>
      <c r="D10" s="39"/>
      <c r="E10" s="34"/>
      <c r="F10" s="32"/>
      <c r="G10" s="104"/>
    </row>
    <row r="11" spans="2:7" ht="33" customHeight="1" thickBot="1" x14ac:dyDescent="0.3">
      <c r="B11" s="220" t="s">
        <v>4</v>
      </c>
      <c r="C11" s="221"/>
      <c r="D11" s="1" t="s">
        <v>5</v>
      </c>
      <c r="E11" s="6" t="s">
        <v>74</v>
      </c>
      <c r="F11" s="2" t="s">
        <v>71</v>
      </c>
      <c r="G11" s="104"/>
    </row>
    <row r="12" spans="2:7" ht="15" customHeight="1" x14ac:dyDescent="0.25">
      <c r="B12" s="197" t="s">
        <v>75</v>
      </c>
      <c r="C12" s="203" t="s">
        <v>126</v>
      </c>
      <c r="D12" s="232"/>
      <c r="E12" s="17" t="s">
        <v>92</v>
      </c>
      <c r="F12" s="173" t="s">
        <v>104</v>
      </c>
      <c r="G12" s="104"/>
    </row>
    <row r="13" spans="2:7" ht="15" customHeight="1" x14ac:dyDescent="0.25">
      <c r="B13" s="198"/>
      <c r="C13" s="225"/>
      <c r="D13" s="234"/>
      <c r="E13" s="238" t="s">
        <v>152</v>
      </c>
      <c r="F13" s="174"/>
      <c r="G13" s="104"/>
    </row>
    <row r="14" spans="2:7" ht="23.25" customHeight="1" x14ac:dyDescent="0.25">
      <c r="B14" s="198"/>
      <c r="C14" s="225"/>
      <c r="D14" s="234"/>
      <c r="E14" s="238"/>
      <c r="F14" s="174"/>
      <c r="G14" s="104"/>
    </row>
    <row r="15" spans="2:7" s="84" customFormat="1" ht="15" customHeight="1" x14ac:dyDescent="0.25">
      <c r="B15" s="198"/>
      <c r="C15" s="225"/>
      <c r="D15" s="234"/>
      <c r="E15" s="70" t="s">
        <v>103</v>
      </c>
      <c r="F15" s="174"/>
      <c r="G15" s="104"/>
    </row>
    <row r="16" spans="2:7" x14ac:dyDescent="0.25">
      <c r="B16" s="198"/>
      <c r="C16" s="225"/>
      <c r="D16" s="233"/>
      <c r="E16" s="69" t="s">
        <v>154</v>
      </c>
      <c r="F16" s="176"/>
      <c r="G16" s="104"/>
    </row>
    <row r="17" spans="2:7" s="84" customFormat="1" x14ac:dyDescent="0.25">
      <c r="B17" s="198"/>
      <c r="C17" s="205" t="s">
        <v>127</v>
      </c>
      <c r="D17" s="241"/>
      <c r="E17" s="15" t="s">
        <v>92</v>
      </c>
      <c r="F17" s="239" t="s">
        <v>104</v>
      </c>
      <c r="G17" s="104"/>
    </row>
    <row r="18" spans="2:7" ht="26.25" customHeight="1" x14ac:dyDescent="0.25">
      <c r="B18" s="198"/>
      <c r="C18" s="225"/>
      <c r="D18" s="242"/>
      <c r="E18" s="70" t="s">
        <v>153</v>
      </c>
      <c r="F18" s="174"/>
      <c r="G18" s="104"/>
    </row>
    <row r="19" spans="2:7" s="84" customFormat="1" ht="15" customHeight="1" x14ac:dyDescent="0.25">
      <c r="B19" s="198"/>
      <c r="C19" s="225"/>
      <c r="D19" s="242"/>
      <c r="E19" s="70" t="s">
        <v>155</v>
      </c>
      <c r="F19" s="174"/>
      <c r="G19" s="104"/>
    </row>
    <row r="20" spans="2:7" ht="15" customHeight="1" x14ac:dyDescent="0.25">
      <c r="B20" s="198"/>
      <c r="C20" s="246"/>
      <c r="D20" s="243"/>
      <c r="E20" s="105" t="s">
        <v>103</v>
      </c>
      <c r="F20" s="240"/>
      <c r="G20" s="104"/>
    </row>
    <row r="21" spans="2:7" x14ac:dyDescent="0.25">
      <c r="B21" s="198"/>
      <c r="C21" s="205" t="s">
        <v>76</v>
      </c>
      <c r="D21" s="234"/>
      <c r="E21" s="15" t="s">
        <v>77</v>
      </c>
      <c r="F21" s="174" t="s">
        <v>104</v>
      </c>
      <c r="G21" s="104"/>
    </row>
    <row r="22" spans="2:7" x14ac:dyDescent="0.25">
      <c r="B22" s="198"/>
      <c r="C22" s="235"/>
      <c r="D22" s="234"/>
      <c r="E22" s="187" t="s">
        <v>156</v>
      </c>
      <c r="F22" s="175"/>
      <c r="G22" s="104"/>
    </row>
    <row r="23" spans="2:7" ht="20.25" customHeight="1" thickBot="1" x14ac:dyDescent="0.3">
      <c r="B23" s="199"/>
      <c r="C23" s="236"/>
      <c r="D23" s="208"/>
      <c r="E23" s="188"/>
      <c r="F23" s="186"/>
      <c r="G23" s="104"/>
    </row>
    <row r="24" spans="2:7" x14ac:dyDescent="0.25">
      <c r="B24" s="35"/>
      <c r="C24" s="45"/>
      <c r="D24" s="40"/>
      <c r="E24" s="33"/>
      <c r="F24" s="31"/>
      <c r="G24" s="104"/>
    </row>
    <row r="25" spans="2:7" ht="15.75" thickBot="1" x14ac:dyDescent="0.3">
      <c r="B25" s="36"/>
      <c r="C25" s="46"/>
      <c r="D25" s="39"/>
      <c r="E25" s="34"/>
      <c r="F25" s="32"/>
      <c r="G25" s="104"/>
    </row>
    <row r="26" spans="2:7" ht="33" customHeight="1" thickBot="1" x14ac:dyDescent="0.3">
      <c r="B26" s="220" t="s">
        <v>4</v>
      </c>
      <c r="C26" s="221"/>
      <c r="D26" s="1" t="s">
        <v>5</v>
      </c>
      <c r="E26" s="6" t="s">
        <v>82</v>
      </c>
      <c r="F26" s="2" t="s">
        <v>71</v>
      </c>
      <c r="G26" s="104"/>
    </row>
    <row r="27" spans="2:7" ht="26.25" customHeight="1" x14ac:dyDescent="0.25">
      <c r="B27" s="197" t="s">
        <v>83</v>
      </c>
      <c r="C27" s="43"/>
      <c r="D27" s="232"/>
      <c r="E27" s="189" t="s">
        <v>84</v>
      </c>
      <c r="F27" s="173" t="s">
        <v>104</v>
      </c>
      <c r="G27" s="104"/>
    </row>
    <row r="28" spans="2:7" ht="33" customHeight="1" thickBot="1" x14ac:dyDescent="0.3">
      <c r="B28" s="198"/>
      <c r="C28" s="44"/>
      <c r="D28" s="233"/>
      <c r="E28" s="190"/>
      <c r="F28" s="176"/>
      <c r="G28" s="104"/>
    </row>
    <row r="29" spans="2:7" ht="15.75" thickBot="1" x14ac:dyDescent="0.3">
      <c r="B29" s="35"/>
      <c r="C29" s="29"/>
      <c r="D29" s="30"/>
      <c r="E29" s="33"/>
      <c r="F29" s="31"/>
      <c r="G29" s="104"/>
    </row>
    <row r="30" spans="2:7" ht="33" customHeight="1" thickBot="1" x14ac:dyDescent="0.3">
      <c r="B30" s="220" t="s">
        <v>4</v>
      </c>
      <c r="C30" s="248"/>
      <c r="D30" s="1" t="s">
        <v>5</v>
      </c>
      <c r="E30" s="6" t="s">
        <v>66</v>
      </c>
      <c r="F30" s="86" t="s">
        <v>71</v>
      </c>
      <c r="G30" s="104"/>
    </row>
    <row r="31" spans="2:7" ht="15.75" customHeight="1" x14ac:dyDescent="0.25">
      <c r="B31" s="197" t="s">
        <v>0</v>
      </c>
      <c r="C31" s="203" t="s">
        <v>1</v>
      </c>
      <c r="D31" s="222"/>
      <c r="E31" s="74" t="s">
        <v>141</v>
      </c>
      <c r="F31" s="251">
        <f>5873+320+1225</f>
        <v>7418</v>
      </c>
      <c r="G31" s="104"/>
    </row>
    <row r="32" spans="2:7" x14ac:dyDescent="0.25">
      <c r="B32" s="198"/>
      <c r="C32" s="225"/>
      <c r="D32" s="223"/>
      <c r="E32" s="89" t="s">
        <v>138</v>
      </c>
      <c r="F32" s="252"/>
      <c r="G32" s="104"/>
    </row>
    <row r="33" spans="2:11" x14ac:dyDescent="0.25">
      <c r="B33" s="198"/>
      <c r="C33" s="225"/>
      <c r="D33" s="223"/>
      <c r="E33" s="116" t="s">
        <v>93</v>
      </c>
      <c r="F33" s="252"/>
      <c r="G33" s="104"/>
    </row>
    <row r="34" spans="2:11" x14ac:dyDescent="0.25">
      <c r="B34" s="198"/>
      <c r="C34" s="225"/>
      <c r="D34" s="223"/>
      <c r="E34" s="89" t="s">
        <v>94</v>
      </c>
      <c r="F34" s="252"/>
      <c r="G34" s="104"/>
    </row>
    <row r="35" spans="2:11" x14ac:dyDescent="0.25">
      <c r="B35" s="198"/>
      <c r="C35" s="225"/>
      <c r="D35" s="223"/>
      <c r="E35" s="151" t="s">
        <v>2</v>
      </c>
      <c r="F35" s="252"/>
      <c r="G35" s="104"/>
      <c r="J35" s="140"/>
      <c r="K35" s="140"/>
    </row>
    <row r="36" spans="2:11" s="140" customFormat="1" x14ac:dyDescent="0.25">
      <c r="B36" s="198"/>
      <c r="C36" s="225"/>
      <c r="D36" s="223"/>
      <c r="E36" s="81"/>
      <c r="F36" s="252"/>
      <c r="G36" s="104"/>
    </row>
    <row r="37" spans="2:11" x14ac:dyDescent="0.25">
      <c r="B37" s="198"/>
      <c r="C37" s="225"/>
      <c r="D37" s="223"/>
      <c r="E37" s="81" t="s">
        <v>157</v>
      </c>
      <c r="F37" s="252"/>
      <c r="G37" s="104"/>
      <c r="I37" s="140"/>
      <c r="J37" s="140"/>
      <c r="K37" s="140"/>
    </row>
    <row r="38" spans="2:11" x14ac:dyDescent="0.25">
      <c r="B38" s="198"/>
      <c r="C38" s="246"/>
      <c r="D38" s="224"/>
      <c r="E38" s="89" t="s">
        <v>159</v>
      </c>
      <c r="F38" s="253"/>
      <c r="G38" s="104"/>
    </row>
    <row r="39" spans="2:11" ht="15.75" customHeight="1" x14ac:dyDescent="0.25">
      <c r="B39" s="198"/>
      <c r="C39" s="225" t="s">
        <v>165</v>
      </c>
      <c r="D39" s="227"/>
      <c r="E39" s="75" t="s">
        <v>178</v>
      </c>
      <c r="F39" s="164"/>
      <c r="G39" s="104"/>
    </row>
    <row r="40" spans="2:11" s="140" customFormat="1" ht="16.5" customHeight="1" x14ac:dyDescent="0.25">
      <c r="B40" s="198"/>
      <c r="C40" s="225"/>
      <c r="D40" s="227"/>
      <c r="E40" s="152" t="s">
        <v>174</v>
      </c>
      <c r="F40" s="147" t="s">
        <v>182</v>
      </c>
      <c r="G40" s="104"/>
    </row>
    <row r="41" spans="2:11" x14ac:dyDescent="0.25">
      <c r="B41" s="198"/>
      <c r="C41" s="225"/>
      <c r="D41" s="227"/>
      <c r="E41" s="77" t="s">
        <v>173</v>
      </c>
      <c r="F41" s="148">
        <v>3787</v>
      </c>
      <c r="G41" s="104"/>
      <c r="H41" s="80"/>
      <c r="I41" s="80"/>
      <c r="J41" s="80"/>
    </row>
    <row r="42" spans="2:11" x14ac:dyDescent="0.25">
      <c r="B42" s="198"/>
      <c r="C42" s="225"/>
      <c r="D42" s="227"/>
      <c r="E42" s="77" t="s">
        <v>179</v>
      </c>
      <c r="F42" s="147"/>
      <c r="G42" s="104"/>
      <c r="H42" s="80"/>
      <c r="I42" s="80"/>
      <c r="J42" s="140"/>
      <c r="K42" s="140"/>
    </row>
    <row r="43" spans="2:11" x14ac:dyDescent="0.25">
      <c r="B43" s="198"/>
      <c r="C43" s="225"/>
      <c r="D43" s="227"/>
      <c r="E43" s="76" t="s">
        <v>139</v>
      </c>
      <c r="F43" s="147" t="s">
        <v>121</v>
      </c>
      <c r="G43" s="104"/>
      <c r="H43" s="80"/>
      <c r="I43" s="80"/>
      <c r="J43" s="140"/>
      <c r="K43" s="140"/>
    </row>
    <row r="44" spans="2:11" x14ac:dyDescent="0.25">
      <c r="B44" s="198"/>
      <c r="C44" s="225"/>
      <c r="D44" s="227"/>
      <c r="E44" s="140"/>
      <c r="F44" s="149">
        <f>2970+1783</f>
        <v>4753</v>
      </c>
      <c r="G44" s="104"/>
      <c r="H44" s="80"/>
      <c r="I44" s="80"/>
      <c r="J44" s="140"/>
      <c r="K44" s="140"/>
    </row>
    <row r="45" spans="2:11" x14ac:dyDescent="0.25">
      <c r="B45" s="198"/>
      <c r="C45" s="225"/>
      <c r="D45" s="227"/>
      <c r="E45" s="81" t="s">
        <v>3</v>
      </c>
      <c r="F45" s="149"/>
      <c r="G45" s="104"/>
      <c r="H45" s="80"/>
      <c r="I45" s="80"/>
      <c r="J45" s="140"/>
      <c r="K45" s="140"/>
    </row>
    <row r="46" spans="2:11" ht="15" customHeight="1" x14ac:dyDescent="0.25">
      <c r="B46" s="198"/>
      <c r="C46" s="225"/>
      <c r="D46" s="227"/>
      <c r="E46" s="237" t="s">
        <v>172</v>
      </c>
      <c r="F46" s="149"/>
      <c r="G46" s="104"/>
      <c r="H46" s="80"/>
      <c r="I46" s="80"/>
      <c r="J46" s="80"/>
    </row>
    <row r="47" spans="2:11" ht="25.5" customHeight="1" x14ac:dyDescent="0.25">
      <c r="B47" s="198"/>
      <c r="C47" s="225"/>
      <c r="D47" s="227"/>
      <c r="E47" s="237"/>
      <c r="F47" s="146"/>
      <c r="G47" s="104"/>
      <c r="H47" s="80"/>
      <c r="I47" s="80"/>
      <c r="J47" s="80"/>
    </row>
    <row r="48" spans="2:11" ht="20.100000000000001" customHeight="1" x14ac:dyDescent="0.25">
      <c r="B48" s="198"/>
      <c r="C48" s="225"/>
      <c r="D48" s="227"/>
      <c r="E48" s="76"/>
      <c r="F48" s="161" t="s">
        <v>175</v>
      </c>
      <c r="G48" s="104"/>
      <c r="H48" s="80"/>
      <c r="I48" s="80"/>
      <c r="J48" s="80"/>
    </row>
    <row r="49" spans="1:10" ht="20.100000000000001" customHeight="1" x14ac:dyDescent="0.25">
      <c r="B49" s="198"/>
      <c r="C49" s="225"/>
      <c r="D49" s="227"/>
      <c r="E49" s="78"/>
      <c r="F49" s="160">
        <v>255</v>
      </c>
      <c r="G49" s="104"/>
      <c r="H49" s="80"/>
      <c r="I49" s="80"/>
      <c r="J49" s="80"/>
    </row>
    <row r="50" spans="1:10" ht="20.100000000000001" customHeight="1" x14ac:dyDescent="0.25">
      <c r="B50" s="198"/>
      <c r="C50" s="225"/>
      <c r="D50" s="227"/>
      <c r="E50" s="81"/>
      <c r="F50" s="146"/>
      <c r="G50" s="104"/>
      <c r="H50" s="80"/>
      <c r="I50" s="80"/>
      <c r="J50" s="80"/>
    </row>
    <row r="51" spans="1:10" s="84" customFormat="1" ht="20.100000000000001" customHeight="1" x14ac:dyDescent="0.25">
      <c r="B51" s="198"/>
      <c r="C51" s="225"/>
      <c r="D51" s="227"/>
      <c r="E51" s="81"/>
      <c r="F51" s="146"/>
      <c r="G51" s="104"/>
      <c r="H51" s="90"/>
      <c r="I51" s="90"/>
      <c r="J51" s="90"/>
    </row>
    <row r="52" spans="1:10" s="84" customFormat="1" ht="20.100000000000001" customHeight="1" x14ac:dyDescent="0.25">
      <c r="B52" s="198"/>
      <c r="C52" s="225"/>
      <c r="D52" s="227"/>
      <c r="E52" s="81"/>
      <c r="F52" s="146"/>
      <c r="G52" s="104"/>
      <c r="H52" s="90"/>
      <c r="I52" s="90"/>
      <c r="J52" s="90"/>
    </row>
    <row r="53" spans="1:10" ht="20.100000000000001" customHeight="1" thickBot="1" x14ac:dyDescent="0.3">
      <c r="B53" s="199"/>
      <c r="C53" s="226"/>
      <c r="D53" s="228"/>
      <c r="E53" s="83"/>
      <c r="F53" s="150"/>
      <c r="G53" s="104"/>
      <c r="H53" s="80"/>
      <c r="I53" s="80"/>
      <c r="J53" s="82"/>
    </row>
    <row r="54" spans="1:10" ht="33" customHeight="1" thickBot="1" x14ac:dyDescent="0.3">
      <c r="B54" s="23"/>
      <c r="C54" s="24"/>
      <c r="D54" s="73"/>
      <c r="E54" s="48"/>
      <c r="F54" s="49"/>
      <c r="G54" s="104"/>
    </row>
    <row r="55" spans="1:10" s="84" customFormat="1" ht="45.75" thickBot="1" x14ac:dyDescent="0.3">
      <c r="A55" s="88"/>
      <c r="B55" s="254" t="s">
        <v>4</v>
      </c>
      <c r="C55" s="221"/>
      <c r="D55" s="85" t="s">
        <v>5</v>
      </c>
      <c r="E55" s="87" t="s">
        <v>95</v>
      </c>
      <c r="F55" s="86" t="s">
        <v>96</v>
      </c>
      <c r="G55" s="104"/>
      <c r="H55" s="90"/>
      <c r="I55" s="90"/>
      <c r="J55" s="90"/>
    </row>
    <row r="56" spans="1:10" s="84" customFormat="1" ht="26.25" x14ac:dyDescent="0.25">
      <c r="A56" s="88"/>
      <c r="B56" s="258" t="s">
        <v>97</v>
      </c>
      <c r="C56" s="203" t="s">
        <v>136</v>
      </c>
      <c r="D56" s="263"/>
      <c r="E56" s="159" t="s">
        <v>176</v>
      </c>
      <c r="F56" s="255">
        <f>539+185</f>
        <v>724</v>
      </c>
      <c r="G56" s="104"/>
      <c r="H56" s="90"/>
      <c r="I56" s="90"/>
      <c r="J56" s="90"/>
    </row>
    <row r="57" spans="1:10" s="140" customFormat="1" ht="21.95" customHeight="1" x14ac:dyDescent="0.25">
      <c r="A57" s="143"/>
      <c r="B57" s="259"/>
      <c r="C57" s="225"/>
      <c r="D57" s="264"/>
      <c r="E57" s="89"/>
      <c r="F57" s="256"/>
      <c r="G57" s="104"/>
      <c r="H57" s="90"/>
      <c r="I57" s="90"/>
      <c r="J57" s="90"/>
    </row>
    <row r="58" spans="1:10" s="84" customFormat="1" ht="21.95" customHeight="1" x14ac:dyDescent="0.25">
      <c r="A58" s="88"/>
      <c r="B58" s="259"/>
      <c r="C58" s="261"/>
      <c r="D58" s="264"/>
      <c r="E58" s="162" t="s">
        <v>177</v>
      </c>
      <c r="F58" s="256"/>
      <c r="G58" s="104"/>
      <c r="H58" s="90"/>
      <c r="I58" s="90"/>
      <c r="J58" s="90"/>
    </row>
    <row r="59" spans="1:10" s="84" customFormat="1" ht="21.95" customHeight="1" x14ac:dyDescent="0.25">
      <c r="A59" s="88"/>
      <c r="B59" s="259"/>
      <c r="C59" s="261"/>
      <c r="D59" s="264"/>
      <c r="E59" s="135" t="s">
        <v>181</v>
      </c>
      <c r="F59" s="256"/>
      <c r="G59" s="104"/>
    </row>
    <row r="60" spans="1:10" s="84" customFormat="1" ht="26.1" customHeight="1" x14ac:dyDescent="0.25">
      <c r="A60" s="88"/>
      <c r="B60" s="259"/>
      <c r="C60" s="261"/>
      <c r="D60" s="264"/>
      <c r="E60" s="163" t="s">
        <v>180</v>
      </c>
      <c r="F60" s="256"/>
      <c r="G60" s="104"/>
    </row>
    <row r="61" spans="1:10" s="84" customFormat="1" ht="21.95" customHeight="1" x14ac:dyDescent="0.25">
      <c r="A61" s="88"/>
      <c r="B61" s="259"/>
      <c r="C61" s="261"/>
      <c r="D61" s="264"/>
      <c r="E61" s="89"/>
      <c r="F61" s="256"/>
      <c r="G61" s="104"/>
    </row>
    <row r="62" spans="1:10" s="84" customFormat="1" ht="21.95" customHeight="1" x14ac:dyDescent="0.25">
      <c r="A62" s="88"/>
      <c r="B62" s="259"/>
      <c r="C62" s="261"/>
      <c r="D62" s="264"/>
      <c r="E62" s="89"/>
      <c r="F62" s="256"/>
      <c r="G62" s="104"/>
    </row>
    <row r="63" spans="1:10" s="84" customFormat="1" ht="21.95" customHeight="1" x14ac:dyDescent="0.25">
      <c r="A63" s="88"/>
      <c r="B63" s="259"/>
      <c r="C63" s="261"/>
      <c r="D63" s="264"/>
      <c r="E63" s="89"/>
      <c r="F63" s="256"/>
      <c r="G63" s="104"/>
    </row>
    <row r="64" spans="1:10" s="84" customFormat="1" ht="21.95" customHeight="1" x14ac:dyDescent="0.25">
      <c r="A64" s="88"/>
      <c r="B64" s="259"/>
      <c r="C64" s="261"/>
      <c r="D64" s="264"/>
      <c r="E64" s="89"/>
      <c r="F64" s="256"/>
      <c r="G64" s="104"/>
    </row>
    <row r="65" spans="1:10" s="84" customFormat="1" ht="21.95" customHeight="1" x14ac:dyDescent="0.25">
      <c r="A65" s="88"/>
      <c r="B65" s="259"/>
      <c r="C65" s="261"/>
      <c r="D65" s="264"/>
      <c r="E65" s="134"/>
      <c r="F65" s="256"/>
      <c r="G65" s="104"/>
    </row>
    <row r="66" spans="1:10" s="84" customFormat="1" ht="21.95" customHeight="1" x14ac:dyDescent="0.25">
      <c r="A66" s="88"/>
      <c r="B66" s="259"/>
      <c r="C66" s="261"/>
      <c r="D66" s="264"/>
      <c r="E66" s="92"/>
      <c r="F66" s="256"/>
      <c r="G66" s="104"/>
    </row>
    <row r="67" spans="1:10" s="84" customFormat="1" ht="21.95" customHeight="1" x14ac:dyDescent="0.25">
      <c r="A67" s="88"/>
      <c r="B67" s="259"/>
      <c r="C67" s="261"/>
      <c r="D67" s="264"/>
      <c r="E67" s="89"/>
      <c r="F67" s="256"/>
      <c r="G67" s="104"/>
    </row>
    <row r="68" spans="1:10" s="84" customFormat="1" ht="21.95" customHeight="1" x14ac:dyDescent="0.25">
      <c r="A68" s="88"/>
      <c r="B68" s="259"/>
      <c r="C68" s="261"/>
      <c r="D68" s="264"/>
      <c r="E68" s="89"/>
      <c r="F68" s="256"/>
      <c r="G68" s="104"/>
    </row>
    <row r="69" spans="1:10" s="84" customFormat="1" ht="21.95" customHeight="1" x14ac:dyDescent="0.25">
      <c r="A69" s="88"/>
      <c r="B69" s="259"/>
      <c r="C69" s="261"/>
      <c r="D69" s="264"/>
      <c r="E69" s="91"/>
      <c r="F69" s="256"/>
      <c r="G69" s="104"/>
    </row>
    <row r="70" spans="1:10" s="84" customFormat="1" ht="21.95" customHeight="1" x14ac:dyDescent="0.25">
      <c r="A70" s="88"/>
      <c r="B70" s="259"/>
      <c r="C70" s="261"/>
      <c r="D70" s="264"/>
      <c r="E70" s="89" t="s">
        <v>137</v>
      </c>
      <c r="F70" s="256"/>
      <c r="G70" s="104"/>
    </row>
    <row r="71" spans="1:10" s="84" customFormat="1" ht="21.95" customHeight="1" thickBot="1" x14ac:dyDescent="0.3">
      <c r="A71" s="88"/>
      <c r="B71" s="260"/>
      <c r="C71" s="262"/>
      <c r="D71" s="265"/>
      <c r="E71" s="139" t="s">
        <v>98</v>
      </c>
      <c r="F71" s="257"/>
      <c r="G71" s="104"/>
    </row>
    <row r="72" spans="1:10" ht="33" customHeight="1" x14ac:dyDescent="0.25">
      <c r="B72" s="23"/>
      <c r="C72" s="24"/>
      <c r="D72" s="79"/>
      <c r="E72" s="48"/>
      <c r="F72" s="49"/>
      <c r="G72" s="104"/>
    </row>
    <row r="73" spans="1:10" ht="6" customHeight="1" x14ac:dyDescent="0.25">
      <c r="G73" s="104"/>
    </row>
    <row r="74" spans="1:10" ht="9.75" customHeight="1" x14ac:dyDescent="0.25">
      <c r="G74" s="104"/>
    </row>
    <row r="75" spans="1:10" ht="24.75" customHeight="1" thickBot="1" x14ac:dyDescent="0.3">
      <c r="G75" s="104"/>
    </row>
    <row r="76" spans="1:10" ht="45.75" thickBot="1" x14ac:dyDescent="0.3">
      <c r="B76" s="220" t="s">
        <v>4</v>
      </c>
      <c r="C76" s="248"/>
      <c r="D76" s="1" t="s">
        <v>5</v>
      </c>
      <c r="E76" s="6" t="s">
        <v>24</v>
      </c>
      <c r="F76" s="2" t="s">
        <v>72</v>
      </c>
      <c r="G76" s="104"/>
    </row>
    <row r="77" spans="1:10" s="140" customFormat="1" ht="30.75" customHeight="1" x14ac:dyDescent="0.25">
      <c r="A77" s="143"/>
      <c r="B77" s="249"/>
      <c r="C77" s="250"/>
      <c r="D77" s="156"/>
      <c r="E77" s="159" t="s">
        <v>164</v>
      </c>
      <c r="F77" s="155"/>
      <c r="G77" s="104"/>
      <c r="H77" s="90"/>
      <c r="I77" s="90"/>
      <c r="J77" s="90"/>
    </row>
    <row r="78" spans="1:10" s="140" customFormat="1" x14ac:dyDescent="0.25">
      <c r="A78" s="10"/>
      <c r="B78" s="297"/>
      <c r="C78" s="298"/>
      <c r="D78" s="157"/>
      <c r="E78" s="89" t="s">
        <v>162</v>
      </c>
      <c r="F78" s="158"/>
      <c r="G78" s="104"/>
      <c r="H78" s="90"/>
      <c r="I78" s="90"/>
      <c r="J78" s="90"/>
    </row>
    <row r="79" spans="1:10" s="140" customFormat="1" x14ac:dyDescent="0.25">
      <c r="A79" s="10"/>
      <c r="B79" s="297"/>
      <c r="C79" s="298"/>
      <c r="D79" s="157"/>
      <c r="E79" s="89" t="s">
        <v>163</v>
      </c>
      <c r="F79" s="158"/>
      <c r="G79" s="104"/>
      <c r="H79" s="90"/>
      <c r="I79" s="90"/>
      <c r="J79" s="90"/>
    </row>
    <row r="80" spans="1:10" s="140" customFormat="1" x14ac:dyDescent="0.25">
      <c r="A80" s="10"/>
      <c r="B80" s="297"/>
      <c r="C80" s="298"/>
      <c r="D80" s="157"/>
      <c r="E80" s="89" t="s">
        <v>169</v>
      </c>
      <c r="F80" s="158"/>
      <c r="G80" s="104"/>
      <c r="H80" s="90"/>
      <c r="I80" s="90"/>
      <c r="J80" s="90"/>
    </row>
    <row r="81" spans="2:7" ht="25.5" customHeight="1" x14ac:dyDescent="0.3">
      <c r="B81" s="270" t="s">
        <v>89</v>
      </c>
      <c r="C81" s="281"/>
      <c r="D81" s="56"/>
      <c r="E81" s="153" t="s">
        <v>105</v>
      </c>
      <c r="F81" s="154"/>
      <c r="G81" s="104"/>
    </row>
    <row r="82" spans="2:7" ht="27.95" customHeight="1" x14ac:dyDescent="0.25">
      <c r="B82" s="270"/>
      <c r="C82" s="281"/>
      <c r="D82" s="56"/>
      <c r="E82" s="94" t="s">
        <v>161</v>
      </c>
      <c r="F82" s="96">
        <v>264</v>
      </c>
      <c r="G82" s="104"/>
    </row>
    <row r="83" spans="2:7" ht="25.5" customHeight="1" x14ac:dyDescent="0.25">
      <c r="B83" s="270"/>
      <c r="C83" s="281"/>
      <c r="D83" s="56"/>
      <c r="E83" s="94" t="s">
        <v>99</v>
      </c>
      <c r="F83" s="96">
        <v>185</v>
      </c>
      <c r="G83" s="104"/>
    </row>
    <row r="84" spans="2:7" ht="25.5" customHeight="1" x14ac:dyDescent="0.25">
      <c r="B84" s="270"/>
      <c r="C84" s="281"/>
      <c r="D84" s="59"/>
      <c r="E84" s="95" t="s">
        <v>160</v>
      </c>
      <c r="F84" s="97">
        <v>204</v>
      </c>
      <c r="G84" s="104"/>
    </row>
    <row r="85" spans="2:7" ht="18.75" x14ac:dyDescent="0.3">
      <c r="B85" s="270"/>
      <c r="C85" s="281"/>
      <c r="D85" s="10"/>
      <c r="E85" s="57" t="s">
        <v>6</v>
      </c>
      <c r="F85" s="58"/>
      <c r="G85" s="104"/>
    </row>
    <row r="86" spans="2:7" ht="25.5" customHeight="1" x14ac:dyDescent="0.25">
      <c r="B86" s="270"/>
      <c r="C86" s="281"/>
      <c r="D86" s="10"/>
      <c r="E86" s="8" t="s">
        <v>7</v>
      </c>
      <c r="F86" s="98">
        <v>241</v>
      </c>
      <c r="G86" s="104"/>
    </row>
    <row r="87" spans="2:7" ht="25.5" customHeight="1" x14ac:dyDescent="0.25">
      <c r="B87" s="270"/>
      <c r="C87" s="281"/>
      <c r="D87" s="10"/>
      <c r="E87" s="8" t="s">
        <v>8</v>
      </c>
      <c r="F87" s="98">
        <v>241</v>
      </c>
      <c r="G87" s="104"/>
    </row>
    <row r="88" spans="2:7" ht="25.5" customHeight="1" x14ac:dyDescent="0.25">
      <c r="B88" s="270"/>
      <c r="C88" s="281"/>
      <c r="D88" s="10"/>
      <c r="E88" s="8" t="s">
        <v>9</v>
      </c>
      <c r="F88" s="98">
        <v>241</v>
      </c>
      <c r="G88" s="104"/>
    </row>
    <row r="89" spans="2:7" ht="25.5" customHeight="1" x14ac:dyDescent="0.25">
      <c r="B89" s="270"/>
      <c r="C89" s="281"/>
      <c r="D89" s="10"/>
      <c r="E89" s="8" t="s">
        <v>10</v>
      </c>
      <c r="F89" s="96">
        <v>208</v>
      </c>
      <c r="G89" s="104"/>
    </row>
    <row r="90" spans="2:7" ht="25.5" customHeight="1" x14ac:dyDescent="0.25">
      <c r="B90" s="270"/>
      <c r="C90" s="281"/>
      <c r="D90" s="10"/>
      <c r="E90" s="8" t="s">
        <v>11</v>
      </c>
      <c r="F90" s="96">
        <v>208</v>
      </c>
      <c r="G90" s="104"/>
    </row>
    <row r="91" spans="2:7" ht="25.5" customHeight="1" x14ac:dyDescent="0.25">
      <c r="B91" s="270"/>
      <c r="C91" s="281"/>
      <c r="D91" s="10"/>
      <c r="E91" s="8" t="s">
        <v>12</v>
      </c>
      <c r="F91" s="96">
        <v>208</v>
      </c>
      <c r="G91" s="104"/>
    </row>
    <row r="92" spans="2:7" ht="25.5" customHeight="1" x14ac:dyDescent="0.25">
      <c r="B92" s="270"/>
      <c r="C92" s="281"/>
      <c r="D92" s="10"/>
      <c r="E92" s="8" t="s">
        <v>13</v>
      </c>
      <c r="F92" s="96">
        <v>208</v>
      </c>
      <c r="G92" s="104"/>
    </row>
    <row r="93" spans="2:7" ht="25.5" customHeight="1" x14ac:dyDescent="0.25">
      <c r="B93" s="270"/>
      <c r="C93" s="281"/>
      <c r="D93" s="60"/>
      <c r="E93" s="61" t="s">
        <v>14</v>
      </c>
      <c r="F93" s="97">
        <v>208</v>
      </c>
      <c r="G93" s="104"/>
    </row>
    <row r="94" spans="2:7" ht="15" customHeight="1" x14ac:dyDescent="0.3">
      <c r="B94" s="270"/>
      <c r="C94" s="281"/>
      <c r="D94" s="10"/>
      <c r="E94" s="57" t="s">
        <v>22</v>
      </c>
      <c r="F94" s="99"/>
      <c r="G94" s="104"/>
    </row>
    <row r="95" spans="2:7" ht="25.5" x14ac:dyDescent="0.25">
      <c r="B95" s="270"/>
      <c r="C95" s="281"/>
      <c r="D95" s="60"/>
      <c r="E95" s="61" t="s">
        <v>15</v>
      </c>
      <c r="F95" s="100">
        <v>190.27470000000002</v>
      </c>
      <c r="G95" s="104"/>
    </row>
    <row r="96" spans="2:7" ht="18.75" x14ac:dyDescent="0.3">
      <c r="B96" s="270"/>
      <c r="C96" s="281"/>
      <c r="D96" s="10"/>
      <c r="E96" s="57" t="s">
        <v>23</v>
      </c>
      <c r="F96" s="101"/>
      <c r="G96" s="104"/>
    </row>
    <row r="97" spans="1:8" ht="25.5" x14ac:dyDescent="0.25">
      <c r="B97" s="270"/>
      <c r="C97" s="281"/>
      <c r="D97" s="10"/>
      <c r="E97" s="8" t="s">
        <v>16</v>
      </c>
      <c r="F97" s="98">
        <v>252</v>
      </c>
      <c r="G97" s="104"/>
    </row>
    <row r="98" spans="1:8" ht="25.5" x14ac:dyDescent="0.25">
      <c r="B98" s="270"/>
      <c r="C98" s="281"/>
      <c r="D98" s="10"/>
      <c r="E98" s="8" t="s">
        <v>17</v>
      </c>
      <c r="F98" s="98">
        <v>252</v>
      </c>
      <c r="G98" s="104"/>
    </row>
    <row r="99" spans="1:8" ht="25.5" x14ac:dyDescent="0.25">
      <c r="B99" s="270"/>
      <c r="C99" s="281"/>
      <c r="D99" s="10"/>
      <c r="E99" s="8" t="s">
        <v>18</v>
      </c>
      <c r="F99" s="98">
        <v>252</v>
      </c>
      <c r="G99" s="104"/>
    </row>
    <row r="100" spans="1:8" ht="25.5" x14ac:dyDescent="0.25">
      <c r="B100" s="270"/>
      <c r="C100" s="281"/>
      <c r="D100" s="10"/>
      <c r="E100" s="8" t="s">
        <v>19</v>
      </c>
      <c r="F100" s="98">
        <v>252</v>
      </c>
      <c r="G100" s="104"/>
    </row>
    <row r="101" spans="1:8" ht="25.5" x14ac:dyDescent="0.25">
      <c r="B101" s="270"/>
      <c r="C101" s="281"/>
      <c r="D101" s="10"/>
      <c r="E101" s="8" t="s">
        <v>20</v>
      </c>
      <c r="F101" s="98">
        <v>252</v>
      </c>
      <c r="G101" s="104"/>
    </row>
    <row r="102" spans="1:8" ht="26.25" thickBot="1" x14ac:dyDescent="0.3">
      <c r="B102" s="282"/>
      <c r="C102" s="283"/>
      <c r="D102" s="12"/>
      <c r="E102" s="9" t="s">
        <v>21</v>
      </c>
      <c r="F102" s="102">
        <v>252</v>
      </c>
      <c r="G102" s="104"/>
    </row>
    <row r="103" spans="1:8" x14ac:dyDescent="0.25">
      <c r="B103" s="71"/>
      <c r="C103" s="71"/>
      <c r="D103" s="10"/>
      <c r="E103" s="50"/>
      <c r="F103" s="72"/>
      <c r="G103" s="104"/>
    </row>
    <row r="104" spans="1:8" x14ac:dyDescent="0.25">
      <c r="B104" s="71"/>
      <c r="C104" s="71"/>
      <c r="D104" s="10"/>
      <c r="E104" s="50"/>
      <c r="F104" s="72"/>
      <c r="G104" s="104"/>
    </row>
    <row r="105" spans="1:8" ht="12" customHeight="1" x14ac:dyDescent="0.25">
      <c r="B105" s="71"/>
      <c r="C105" s="71"/>
      <c r="D105" s="10"/>
      <c r="E105" s="50"/>
      <c r="F105" s="72"/>
      <c r="G105" s="104"/>
    </row>
    <row r="106" spans="1:8" ht="10.5" customHeight="1" thickBot="1" x14ac:dyDescent="0.3">
      <c r="G106" s="104"/>
    </row>
    <row r="107" spans="1:8" ht="30.75" customHeight="1" thickBot="1" x14ac:dyDescent="0.3">
      <c r="B107" s="220" t="s">
        <v>4</v>
      </c>
      <c r="C107" s="248"/>
      <c r="D107" s="1" t="s">
        <v>5</v>
      </c>
      <c r="E107" s="6" t="s">
        <v>85</v>
      </c>
      <c r="F107" s="106" t="s">
        <v>27</v>
      </c>
      <c r="G107" s="104"/>
    </row>
    <row r="108" spans="1:8" ht="32.25" customHeight="1" x14ac:dyDescent="0.25">
      <c r="A108" s="18"/>
      <c r="B108" s="291" t="s">
        <v>86</v>
      </c>
      <c r="C108" s="292"/>
      <c r="D108" s="127"/>
      <c r="E108" s="128" t="s">
        <v>128</v>
      </c>
      <c r="F108" s="129">
        <v>1679</v>
      </c>
      <c r="G108" s="104"/>
    </row>
    <row r="109" spans="1:8" ht="25.5" x14ac:dyDescent="0.25">
      <c r="A109" s="18"/>
      <c r="B109" s="270"/>
      <c r="C109" s="281"/>
      <c r="D109" s="10"/>
      <c r="E109" s="115" t="s">
        <v>140</v>
      </c>
      <c r="F109" s="98">
        <v>1151</v>
      </c>
      <c r="G109" s="137"/>
      <c r="H109" s="138"/>
    </row>
    <row r="110" spans="1:8" ht="34.5" customHeight="1" x14ac:dyDescent="0.25">
      <c r="A110" s="18"/>
      <c r="B110" s="270"/>
      <c r="C110" s="281"/>
      <c r="D110" s="10"/>
      <c r="E110" s="115" t="s">
        <v>29</v>
      </c>
      <c r="F110" s="98">
        <v>232.19839999999999</v>
      </c>
      <c r="G110" s="104"/>
    </row>
    <row r="111" spans="1:8" ht="28.5" customHeight="1" x14ac:dyDescent="0.25">
      <c r="A111" s="18"/>
      <c r="B111" s="293"/>
      <c r="C111" s="294"/>
      <c r="D111" s="60"/>
      <c r="E111" s="61" t="s">
        <v>30</v>
      </c>
      <c r="F111" s="100">
        <v>422.61120000000005</v>
      </c>
      <c r="G111" s="104"/>
    </row>
    <row r="112" spans="1:8" ht="18.75" x14ac:dyDescent="0.3">
      <c r="B112" s="295" t="s">
        <v>90</v>
      </c>
      <c r="C112" s="296"/>
      <c r="D112" s="10"/>
      <c r="E112" s="63" t="s">
        <v>122</v>
      </c>
      <c r="F112" s="99"/>
      <c r="G112" s="104"/>
    </row>
    <row r="113" spans="2:7" s="84" customFormat="1" ht="38.25" x14ac:dyDescent="0.25">
      <c r="B113" s="270"/>
      <c r="C113" s="281"/>
      <c r="D113" s="10"/>
      <c r="E113" s="111" t="s">
        <v>131</v>
      </c>
      <c r="F113" s="98">
        <v>3464</v>
      </c>
      <c r="G113" s="104"/>
    </row>
    <row r="114" spans="2:7" ht="38.25" x14ac:dyDescent="0.25">
      <c r="B114" s="270"/>
      <c r="C114" s="281"/>
      <c r="D114" s="10"/>
      <c r="E114" s="111" t="s">
        <v>129</v>
      </c>
      <c r="F114" s="98">
        <v>5857</v>
      </c>
      <c r="G114" s="104"/>
    </row>
    <row r="115" spans="2:7" ht="38.25" x14ac:dyDescent="0.25">
      <c r="B115" s="270"/>
      <c r="C115" s="281"/>
      <c r="D115" s="10"/>
      <c r="E115" s="8" t="s">
        <v>130</v>
      </c>
      <c r="F115" s="98">
        <v>6514</v>
      </c>
      <c r="G115" s="104"/>
    </row>
    <row r="116" spans="2:7" ht="30.75" customHeight="1" x14ac:dyDescent="0.25">
      <c r="B116" s="270"/>
      <c r="C116" s="281"/>
      <c r="D116" s="10"/>
      <c r="E116" s="8" t="s">
        <v>25</v>
      </c>
      <c r="F116" s="98">
        <v>533.18370000000004</v>
      </c>
      <c r="G116" s="104"/>
    </row>
    <row r="117" spans="2:7" ht="25.5" x14ac:dyDescent="0.25">
      <c r="B117" s="270"/>
      <c r="C117" s="281"/>
      <c r="D117" s="10"/>
      <c r="E117" s="8" t="s">
        <v>26</v>
      </c>
      <c r="F117" s="98">
        <v>25.92</v>
      </c>
      <c r="G117" s="104"/>
    </row>
    <row r="118" spans="2:7" s="84" customFormat="1" ht="25.5" x14ac:dyDescent="0.25">
      <c r="B118" s="270"/>
      <c r="C118" s="281"/>
      <c r="D118" s="10"/>
      <c r="E118" s="8" t="s">
        <v>133</v>
      </c>
      <c r="F118" s="98">
        <v>473</v>
      </c>
      <c r="G118" s="104"/>
    </row>
    <row r="119" spans="2:7" ht="25.5" x14ac:dyDescent="0.25">
      <c r="B119" s="270"/>
      <c r="C119" s="281"/>
      <c r="D119" s="10"/>
      <c r="E119" s="8" t="s">
        <v>132</v>
      </c>
      <c r="F119" s="98">
        <v>390</v>
      </c>
      <c r="G119" s="104"/>
    </row>
    <row r="120" spans="2:7" ht="38.25" x14ac:dyDescent="0.25">
      <c r="B120" s="270"/>
      <c r="C120" s="281"/>
      <c r="D120" s="62"/>
      <c r="E120" s="115" t="s">
        <v>149</v>
      </c>
      <c r="F120" s="98">
        <v>1614</v>
      </c>
      <c r="G120" s="104"/>
    </row>
    <row r="121" spans="2:7" s="84" customFormat="1" ht="51" customHeight="1" thickBot="1" x14ac:dyDescent="0.3">
      <c r="B121" s="270"/>
      <c r="C121" s="281"/>
      <c r="D121" s="131"/>
      <c r="E121" s="115" t="s">
        <v>106</v>
      </c>
      <c r="F121" s="98">
        <v>334</v>
      </c>
      <c r="G121" s="104"/>
    </row>
    <row r="122" spans="2:7" ht="45.75" thickBot="1" x14ac:dyDescent="0.3">
      <c r="B122" s="220" t="s">
        <v>4</v>
      </c>
      <c r="C122" s="248"/>
      <c r="D122" s="1" t="s">
        <v>5</v>
      </c>
      <c r="E122" s="6" t="s">
        <v>85</v>
      </c>
      <c r="F122" s="2" t="s">
        <v>73</v>
      </c>
      <c r="G122" s="104"/>
    </row>
    <row r="123" spans="2:7" ht="18.75" x14ac:dyDescent="0.3">
      <c r="B123" s="275" t="s">
        <v>88</v>
      </c>
      <c r="C123" s="276"/>
      <c r="D123" s="11"/>
      <c r="E123" s="7" t="s">
        <v>28</v>
      </c>
      <c r="F123" s="103"/>
      <c r="G123" s="104"/>
    </row>
    <row r="124" spans="2:7" ht="38.25" x14ac:dyDescent="0.25">
      <c r="B124" s="277"/>
      <c r="C124" s="278"/>
      <c r="D124" s="10"/>
      <c r="E124" s="8" t="s">
        <v>31</v>
      </c>
      <c r="F124" s="98">
        <v>6341.8880000000008</v>
      </c>
      <c r="G124" s="104"/>
    </row>
    <row r="125" spans="2:7" ht="40.5" customHeight="1" x14ac:dyDescent="0.25">
      <c r="B125" s="277"/>
      <c r="C125" s="278"/>
      <c r="D125" s="10"/>
      <c r="E125" s="8" t="s">
        <v>32</v>
      </c>
      <c r="F125" s="98">
        <v>2639.3471999999997</v>
      </c>
      <c r="G125" s="104"/>
    </row>
    <row r="126" spans="2:7" ht="32.25" customHeight="1" x14ac:dyDescent="0.25">
      <c r="B126" s="277"/>
      <c r="C126" s="278"/>
      <c r="D126" s="10"/>
      <c r="E126" s="8" t="s">
        <v>150</v>
      </c>
      <c r="F126" s="98">
        <v>1324</v>
      </c>
      <c r="G126" s="104"/>
    </row>
    <row r="127" spans="2:7" ht="25.5" x14ac:dyDescent="0.25">
      <c r="B127" s="277"/>
      <c r="C127" s="278"/>
      <c r="D127" s="130"/>
      <c r="E127" s="115" t="s">
        <v>112</v>
      </c>
      <c r="F127" s="98">
        <v>885</v>
      </c>
      <c r="G127" s="104"/>
    </row>
    <row r="128" spans="2:7" ht="25.5" x14ac:dyDescent="0.25">
      <c r="B128" s="279"/>
      <c r="C128" s="280"/>
      <c r="D128" s="66"/>
      <c r="E128" s="61" t="s">
        <v>33</v>
      </c>
      <c r="F128" s="100">
        <v>158.15040000000002</v>
      </c>
      <c r="G128" s="104"/>
    </row>
    <row r="129" spans="2:7" ht="25.9" customHeight="1" x14ac:dyDescent="0.3">
      <c r="B129" s="266" t="s">
        <v>40</v>
      </c>
      <c r="C129" s="267"/>
      <c r="D129" s="10"/>
      <c r="E129" s="57" t="s">
        <v>34</v>
      </c>
      <c r="F129" s="99"/>
      <c r="G129" s="104"/>
    </row>
    <row r="130" spans="2:7" ht="25.5" x14ac:dyDescent="0.25">
      <c r="B130" s="266"/>
      <c r="C130" s="267"/>
      <c r="D130" s="10"/>
      <c r="E130" s="8" t="s">
        <v>35</v>
      </c>
      <c r="F130" s="98">
        <v>2500.0457999999999</v>
      </c>
      <c r="G130" s="104"/>
    </row>
    <row r="131" spans="2:7" ht="25.5" x14ac:dyDescent="0.25">
      <c r="B131" s="266"/>
      <c r="C131" s="267"/>
      <c r="D131" s="10"/>
      <c r="E131" s="8" t="s">
        <v>36</v>
      </c>
      <c r="F131" s="98">
        <v>1249</v>
      </c>
      <c r="G131" s="104"/>
    </row>
    <row r="132" spans="2:7" ht="30" x14ac:dyDescent="0.25">
      <c r="B132" s="266"/>
      <c r="C132" s="267"/>
      <c r="D132" s="10"/>
      <c r="E132" s="8" t="s">
        <v>37</v>
      </c>
      <c r="F132" s="112" t="s">
        <v>113</v>
      </c>
      <c r="G132" s="104"/>
    </row>
    <row r="133" spans="2:7" ht="30" x14ac:dyDescent="0.25">
      <c r="B133" s="266"/>
      <c r="C133" s="267"/>
      <c r="D133" s="10"/>
      <c r="E133" s="8" t="s">
        <v>38</v>
      </c>
      <c r="F133" s="112" t="s">
        <v>113</v>
      </c>
      <c r="G133" s="104"/>
    </row>
    <row r="134" spans="2:7" ht="25.5" x14ac:dyDescent="0.25">
      <c r="B134" s="268"/>
      <c r="C134" s="269"/>
      <c r="D134" s="66"/>
      <c r="E134" s="61" t="s">
        <v>39</v>
      </c>
      <c r="F134" s="100">
        <v>632</v>
      </c>
      <c r="G134" s="104"/>
    </row>
    <row r="135" spans="2:7" ht="22.15" customHeight="1" x14ac:dyDescent="0.3">
      <c r="B135" s="270" t="s">
        <v>87</v>
      </c>
      <c r="C135" s="271"/>
      <c r="D135" s="10"/>
      <c r="E135" s="57" t="s">
        <v>114</v>
      </c>
      <c r="F135" s="99"/>
      <c r="G135" s="104"/>
    </row>
    <row r="136" spans="2:7" ht="30" customHeight="1" x14ac:dyDescent="0.25">
      <c r="B136" s="272"/>
      <c r="C136" s="271"/>
      <c r="D136" s="10"/>
      <c r="E136" s="115" t="s">
        <v>134</v>
      </c>
      <c r="F136" s="98">
        <v>920</v>
      </c>
      <c r="G136" s="104"/>
    </row>
    <row r="137" spans="2:7" ht="25.5" x14ac:dyDescent="0.25">
      <c r="B137" s="272"/>
      <c r="C137" s="271"/>
      <c r="D137" s="10"/>
      <c r="E137" s="115" t="s">
        <v>140</v>
      </c>
      <c r="F137" s="98">
        <v>1151</v>
      </c>
      <c r="G137" s="104"/>
    </row>
    <row r="138" spans="2:7" ht="25.5" x14ac:dyDescent="0.25">
      <c r="B138" s="272"/>
      <c r="C138" s="271"/>
      <c r="D138" s="10"/>
      <c r="E138" s="115" t="s">
        <v>29</v>
      </c>
      <c r="F138" s="98">
        <v>232.19839999999999</v>
      </c>
      <c r="G138" s="104"/>
    </row>
    <row r="139" spans="2:7" ht="26.25" thickBot="1" x14ac:dyDescent="0.3">
      <c r="B139" s="273"/>
      <c r="C139" s="274"/>
      <c r="D139" s="12"/>
      <c r="E139" s="9" t="s">
        <v>30</v>
      </c>
      <c r="F139" s="113">
        <v>422.61120000000005</v>
      </c>
      <c r="G139" s="104"/>
    </row>
    <row r="140" spans="2:7" ht="20.45" customHeight="1" x14ac:dyDescent="0.25">
      <c r="B140" s="3"/>
      <c r="C140" s="64"/>
      <c r="D140" s="11"/>
      <c r="E140" s="13" t="s">
        <v>115</v>
      </c>
      <c r="F140" s="114"/>
      <c r="G140" s="104"/>
    </row>
    <row r="141" spans="2:7" ht="26.25" thickBot="1" x14ac:dyDescent="0.3">
      <c r="B141" s="5"/>
      <c r="C141" s="65"/>
      <c r="D141" s="12"/>
      <c r="E141" s="9" t="s">
        <v>41</v>
      </c>
      <c r="F141" s="113">
        <v>246</v>
      </c>
      <c r="G141" s="104"/>
    </row>
    <row r="142" spans="2:7" ht="24" thickBot="1" x14ac:dyDescent="0.3">
      <c r="B142" s="220" t="s">
        <v>4</v>
      </c>
      <c r="C142" s="221"/>
      <c r="D142" s="1" t="s">
        <v>5</v>
      </c>
      <c r="E142" s="6" t="s">
        <v>101</v>
      </c>
      <c r="F142" s="2" t="s">
        <v>60</v>
      </c>
      <c r="G142" s="104"/>
    </row>
    <row r="143" spans="2:7" x14ac:dyDescent="0.25">
      <c r="B143" s="197" t="s">
        <v>42</v>
      </c>
      <c r="C143" s="203" t="s">
        <v>43</v>
      </c>
      <c r="D143" s="200"/>
      <c r="E143" s="144" t="s">
        <v>44</v>
      </c>
      <c r="F143" s="209" t="s">
        <v>135</v>
      </c>
      <c r="G143" s="104"/>
    </row>
    <row r="144" spans="2:7" x14ac:dyDescent="0.25">
      <c r="B144" s="198"/>
      <c r="C144" s="204"/>
      <c r="D144" s="201"/>
      <c r="E144" s="142" t="s">
        <v>45</v>
      </c>
      <c r="F144" s="210"/>
      <c r="G144" s="104"/>
    </row>
    <row r="145" spans="2:7" x14ac:dyDescent="0.25">
      <c r="B145" s="198"/>
      <c r="C145" s="204"/>
      <c r="D145" s="201"/>
      <c r="E145" s="142" t="s">
        <v>147</v>
      </c>
      <c r="F145" s="210"/>
      <c r="G145" s="104"/>
    </row>
    <row r="146" spans="2:7" x14ac:dyDescent="0.25">
      <c r="B146" s="198"/>
      <c r="C146" s="204"/>
      <c r="D146" s="201"/>
      <c r="E146" s="142" t="s">
        <v>148</v>
      </c>
      <c r="F146" s="210"/>
      <c r="G146" s="104"/>
    </row>
    <row r="147" spans="2:7" x14ac:dyDescent="0.25">
      <c r="B147" s="198"/>
      <c r="C147" s="204"/>
      <c r="D147" s="201"/>
      <c r="E147" s="142" t="s">
        <v>143</v>
      </c>
      <c r="F147" s="210"/>
      <c r="G147" s="104"/>
    </row>
    <row r="148" spans="2:7" x14ac:dyDescent="0.25">
      <c r="B148" s="198"/>
      <c r="C148" s="204"/>
      <c r="D148" s="201"/>
      <c r="E148" s="15" t="s">
        <v>144</v>
      </c>
      <c r="F148" s="210"/>
      <c r="G148" s="104"/>
    </row>
    <row r="149" spans="2:7" ht="30" x14ac:dyDescent="0.25">
      <c r="B149" s="198"/>
      <c r="C149" s="204"/>
      <c r="D149" s="202"/>
      <c r="E149" s="67" t="s">
        <v>46</v>
      </c>
      <c r="F149" s="68" t="s">
        <v>67</v>
      </c>
      <c r="G149" s="104"/>
    </row>
    <row r="150" spans="2:7" x14ac:dyDescent="0.25">
      <c r="B150" s="198"/>
      <c r="C150" s="205" t="s">
        <v>47</v>
      </c>
      <c r="D150" s="207"/>
      <c r="E150" s="16" t="s">
        <v>48</v>
      </c>
      <c r="F150" s="211" t="s">
        <v>68</v>
      </c>
      <c r="G150" s="104"/>
    </row>
    <row r="151" spans="2:7" x14ac:dyDescent="0.25">
      <c r="B151" s="198"/>
      <c r="C151" s="204"/>
      <c r="D151" s="207"/>
      <c r="E151" s="16" t="s">
        <v>49</v>
      </c>
      <c r="F151" s="210"/>
      <c r="G151" s="104"/>
    </row>
    <row r="152" spans="2:7" ht="26.25" x14ac:dyDescent="0.25">
      <c r="B152" s="198"/>
      <c r="C152" s="204"/>
      <c r="D152" s="207"/>
      <c r="E152" s="28" t="s">
        <v>69</v>
      </c>
      <c r="F152" s="210"/>
      <c r="G152" s="104"/>
    </row>
    <row r="153" spans="2:7" x14ac:dyDescent="0.25">
      <c r="B153" s="198"/>
      <c r="C153" s="204"/>
      <c r="D153" s="207"/>
      <c r="E153" s="15"/>
      <c r="F153" s="210"/>
      <c r="G153" s="104"/>
    </row>
    <row r="154" spans="2:7" x14ac:dyDescent="0.25">
      <c r="B154" s="198"/>
      <c r="C154" s="204"/>
      <c r="D154" s="207"/>
      <c r="E154" s="14" t="s">
        <v>50</v>
      </c>
      <c r="F154" s="210"/>
      <c r="G154" s="104"/>
    </row>
    <row r="155" spans="2:7" x14ac:dyDescent="0.25">
      <c r="B155" s="198"/>
      <c r="C155" s="204"/>
      <c r="D155" s="207"/>
      <c r="E155" s="14" t="s">
        <v>51</v>
      </c>
      <c r="F155" s="210"/>
      <c r="G155" s="104"/>
    </row>
    <row r="156" spans="2:7" x14ac:dyDescent="0.25">
      <c r="B156" s="198"/>
      <c r="C156" s="204"/>
      <c r="D156" s="207"/>
      <c r="E156" s="14" t="s">
        <v>52</v>
      </c>
      <c r="F156" s="210"/>
      <c r="G156" s="104"/>
    </row>
    <row r="157" spans="2:7" x14ac:dyDescent="0.25">
      <c r="B157" s="198"/>
      <c r="C157" s="204"/>
      <c r="D157" s="207"/>
      <c r="E157" s="14" t="s">
        <v>53</v>
      </c>
      <c r="F157" s="210"/>
      <c r="G157" s="104"/>
    </row>
    <row r="158" spans="2:7" x14ac:dyDescent="0.25">
      <c r="B158" s="198"/>
      <c r="C158" s="204"/>
      <c r="D158" s="207"/>
      <c r="E158" s="14"/>
      <c r="F158" s="18"/>
      <c r="G158" s="104"/>
    </row>
    <row r="159" spans="2:7" ht="30.75" thickBot="1" x14ac:dyDescent="0.3">
      <c r="B159" s="199"/>
      <c r="C159" s="206"/>
      <c r="D159" s="208"/>
      <c r="E159" s="21" t="s">
        <v>54</v>
      </c>
      <c r="F159" s="27" t="s">
        <v>67</v>
      </c>
      <c r="G159" s="104"/>
    </row>
    <row r="160" spans="2:7" s="84" customFormat="1" ht="24" thickBot="1" x14ac:dyDescent="0.3">
      <c r="B160" s="220" t="s">
        <v>4</v>
      </c>
      <c r="C160" s="221"/>
      <c r="D160" s="85" t="s">
        <v>5</v>
      </c>
      <c r="E160" s="87" t="s">
        <v>123</v>
      </c>
      <c r="F160" s="86" t="s">
        <v>60</v>
      </c>
    </row>
    <row r="161" spans="2:9" s="84" customFormat="1" ht="40.5" customHeight="1" x14ac:dyDescent="0.25">
      <c r="B161" s="117"/>
      <c r="C161" s="118"/>
      <c r="D161" s="119"/>
      <c r="E161" s="120" t="s">
        <v>166</v>
      </c>
      <c r="F161" s="173" t="s">
        <v>104</v>
      </c>
      <c r="G161" s="4"/>
      <c r="I161" s="140"/>
    </row>
    <row r="162" spans="2:9" s="84" customFormat="1" ht="45" customHeight="1" x14ac:dyDescent="0.25">
      <c r="B162" s="123"/>
      <c r="C162" s="124"/>
      <c r="D162" s="125"/>
      <c r="E162" s="126" t="s">
        <v>167</v>
      </c>
      <c r="F162" s="174"/>
      <c r="G162" s="4"/>
    </row>
    <row r="163" spans="2:9" s="84" customFormat="1" ht="35.25" customHeight="1" thickBot="1" x14ac:dyDescent="0.3">
      <c r="B163" s="121"/>
      <c r="C163" s="122"/>
      <c r="D163" s="12"/>
      <c r="E163" s="132" t="s">
        <v>125</v>
      </c>
      <c r="F163" s="247"/>
      <c r="G163" s="104"/>
    </row>
    <row r="164" spans="2:9" x14ac:dyDescent="0.25">
      <c r="B164" s="23"/>
      <c r="C164" s="51"/>
      <c r="D164" s="38"/>
      <c r="E164" s="52"/>
      <c r="F164" s="53"/>
      <c r="G164" s="104"/>
    </row>
    <row r="165" spans="2:9" s="84" customFormat="1" x14ac:dyDescent="0.25">
      <c r="B165" s="23"/>
      <c r="C165" s="51"/>
      <c r="D165" s="136"/>
      <c r="E165" s="52"/>
      <c r="F165" s="53"/>
      <c r="G165" s="104"/>
    </row>
    <row r="166" spans="2:9" s="84" customFormat="1" x14ac:dyDescent="0.25">
      <c r="B166" s="23"/>
      <c r="C166" s="51"/>
      <c r="D166" s="136"/>
      <c r="E166" s="52"/>
      <c r="F166" s="53"/>
      <c r="G166" s="104"/>
    </row>
    <row r="167" spans="2:9" ht="15.75" thickBot="1" x14ac:dyDescent="0.3">
      <c r="G167" s="104"/>
    </row>
    <row r="168" spans="2:9" ht="24" thickBot="1" x14ac:dyDescent="0.3">
      <c r="B168" s="220" t="s">
        <v>4</v>
      </c>
      <c r="C168" s="221"/>
      <c r="D168" s="1" t="s">
        <v>5</v>
      </c>
      <c r="E168" s="6" t="s">
        <v>61</v>
      </c>
      <c r="F168" s="2" t="s">
        <v>60</v>
      </c>
      <c r="G168" s="104"/>
    </row>
    <row r="169" spans="2:9" ht="30" customHeight="1" x14ac:dyDescent="0.25">
      <c r="B169" s="212" t="s">
        <v>55</v>
      </c>
      <c r="C169" s="287" t="s">
        <v>124</v>
      </c>
      <c r="D169" s="107"/>
      <c r="E169" s="93" t="s">
        <v>116</v>
      </c>
      <c r="F169" s="215" t="s">
        <v>104</v>
      </c>
      <c r="G169" s="104"/>
    </row>
    <row r="170" spans="2:9" s="84" customFormat="1" ht="15" customHeight="1" x14ac:dyDescent="0.25">
      <c r="B170" s="213"/>
      <c r="C170" s="288"/>
      <c r="D170" s="108"/>
      <c r="E170" s="70" t="s">
        <v>110</v>
      </c>
      <c r="F170" s="216"/>
      <c r="G170" s="104"/>
    </row>
    <row r="171" spans="2:9" s="84" customFormat="1" x14ac:dyDescent="0.25">
      <c r="B171" s="213"/>
      <c r="C171" s="288"/>
      <c r="D171" s="108"/>
      <c r="E171" s="14" t="s">
        <v>102</v>
      </c>
      <c r="F171" s="216"/>
      <c r="G171" s="104"/>
    </row>
    <row r="172" spans="2:9" s="84" customFormat="1" x14ac:dyDescent="0.25">
      <c r="B172" s="213"/>
      <c r="C172" s="288"/>
      <c r="D172" s="108"/>
      <c r="E172" s="14" t="s">
        <v>117</v>
      </c>
      <c r="F172" s="216"/>
      <c r="G172" s="104"/>
    </row>
    <row r="173" spans="2:9" x14ac:dyDescent="0.25">
      <c r="B173" s="213"/>
      <c r="C173" s="288"/>
      <c r="D173" s="110"/>
      <c r="E173" s="37" t="s">
        <v>107</v>
      </c>
      <c r="F173" s="217"/>
      <c r="G173" s="104"/>
    </row>
    <row r="174" spans="2:9" x14ac:dyDescent="0.25">
      <c r="B174" s="213"/>
      <c r="C174" s="289" t="s">
        <v>108</v>
      </c>
      <c r="D174" s="108"/>
      <c r="E174" s="15" t="s">
        <v>109</v>
      </c>
      <c r="F174" s="218" t="s">
        <v>104</v>
      </c>
      <c r="G174" s="104"/>
    </row>
    <row r="175" spans="2:9" x14ac:dyDescent="0.25">
      <c r="B175" s="213"/>
      <c r="C175" s="288"/>
      <c r="D175" s="108"/>
      <c r="E175" s="15" t="s">
        <v>111</v>
      </c>
      <c r="F175" s="216"/>
      <c r="G175" s="104"/>
    </row>
    <row r="176" spans="2:9" x14ac:dyDescent="0.25">
      <c r="B176" s="213"/>
      <c r="C176" s="288"/>
      <c r="D176" s="108"/>
      <c r="E176" s="15" t="s">
        <v>102</v>
      </c>
      <c r="F176" s="216"/>
      <c r="G176" s="104"/>
    </row>
    <row r="177" spans="2:9" x14ac:dyDescent="0.25">
      <c r="B177" s="213"/>
      <c r="C177" s="288"/>
      <c r="D177" s="108"/>
      <c r="E177" s="14" t="s">
        <v>117</v>
      </c>
      <c r="F177" s="216"/>
      <c r="G177" s="104"/>
    </row>
    <row r="178" spans="2:9" ht="30" customHeight="1" thickBot="1" x14ac:dyDescent="0.3">
      <c r="B178" s="214"/>
      <c r="C178" s="290"/>
      <c r="D178" s="109"/>
      <c r="E178" s="22"/>
      <c r="F178" s="219"/>
      <c r="G178" s="104"/>
    </row>
    <row r="179" spans="2:9" x14ac:dyDescent="0.25">
      <c r="B179" s="23"/>
      <c r="C179" s="24"/>
      <c r="D179" s="25"/>
      <c r="E179" s="54"/>
      <c r="F179" s="55"/>
      <c r="G179" s="104"/>
    </row>
    <row r="180" spans="2:9" s="84" customFormat="1" x14ac:dyDescent="0.25">
      <c r="B180" s="23"/>
      <c r="C180" s="24"/>
      <c r="D180" s="25"/>
      <c r="E180" s="54"/>
      <c r="F180" s="55"/>
      <c r="G180" s="104"/>
    </row>
    <row r="181" spans="2:9" s="84" customFormat="1" x14ac:dyDescent="0.25">
      <c r="B181" s="23"/>
      <c r="C181" s="24"/>
      <c r="D181" s="25"/>
      <c r="E181" s="54"/>
      <c r="F181" s="55"/>
      <c r="G181" s="104"/>
    </row>
    <row r="182" spans="2:9" ht="11.25" customHeight="1" thickBot="1" x14ac:dyDescent="0.3">
      <c r="B182" s="23"/>
      <c r="C182" s="24"/>
      <c r="D182" s="25"/>
      <c r="E182" s="26"/>
      <c r="F182" s="20"/>
      <c r="G182" s="104"/>
    </row>
    <row r="183" spans="2:9" ht="24" thickBot="1" x14ac:dyDescent="0.3">
      <c r="B183" s="220" t="s">
        <v>4</v>
      </c>
      <c r="C183" s="221"/>
      <c r="D183" s="1" t="s">
        <v>5</v>
      </c>
      <c r="E183" s="6" t="s">
        <v>70</v>
      </c>
      <c r="F183" s="2" t="s">
        <v>60</v>
      </c>
      <c r="G183" s="104"/>
    </row>
    <row r="184" spans="2:9" ht="15" customHeight="1" x14ac:dyDescent="0.25">
      <c r="B184" s="197" t="s">
        <v>56</v>
      </c>
      <c r="C184" s="180" t="s">
        <v>57</v>
      </c>
      <c r="D184" s="284"/>
      <c r="E184" s="93" t="s">
        <v>170</v>
      </c>
      <c r="F184" s="173" t="s">
        <v>104</v>
      </c>
      <c r="G184" s="104"/>
      <c r="H184" s="133"/>
      <c r="I184" s="10"/>
    </row>
    <row r="185" spans="2:9" s="84" customFormat="1" x14ac:dyDescent="0.25">
      <c r="B185" s="198"/>
      <c r="C185" s="181"/>
      <c r="D185" s="285"/>
      <c r="E185" s="28" t="s">
        <v>171</v>
      </c>
      <c r="F185" s="174"/>
      <c r="G185" s="104"/>
    </row>
    <row r="186" spans="2:9" x14ac:dyDescent="0.25">
      <c r="B186" s="198"/>
      <c r="C186" s="182"/>
      <c r="D186" s="285"/>
      <c r="E186" s="15" t="s">
        <v>120</v>
      </c>
      <c r="F186" s="175"/>
      <c r="G186" s="104"/>
    </row>
    <row r="187" spans="2:9" x14ac:dyDescent="0.25">
      <c r="B187" s="198"/>
      <c r="C187" s="182"/>
      <c r="D187" s="286"/>
      <c r="E187" s="69" t="s">
        <v>58</v>
      </c>
      <c r="F187" s="176"/>
      <c r="G187" s="104"/>
    </row>
    <row r="188" spans="2:9" x14ac:dyDescent="0.25">
      <c r="B188" s="198"/>
      <c r="C188" s="183" t="s">
        <v>59</v>
      </c>
      <c r="D188" s="234"/>
      <c r="E188" s="15"/>
      <c r="F188" s="174" t="s">
        <v>104</v>
      </c>
      <c r="G188" s="104"/>
    </row>
    <row r="189" spans="2:9" x14ac:dyDescent="0.25">
      <c r="B189" s="198"/>
      <c r="C189" s="184"/>
      <c r="D189" s="234"/>
      <c r="E189" s="15" t="s">
        <v>119</v>
      </c>
      <c r="F189" s="175"/>
      <c r="G189" s="104"/>
    </row>
    <row r="190" spans="2:9" x14ac:dyDescent="0.25">
      <c r="B190" s="198"/>
      <c r="C190" s="184"/>
      <c r="D190" s="234"/>
      <c r="E190" s="15" t="s">
        <v>118</v>
      </c>
      <c r="F190" s="175"/>
      <c r="G190" s="104"/>
    </row>
    <row r="191" spans="2:9" ht="15.75" thickBot="1" x14ac:dyDescent="0.3">
      <c r="B191" s="199"/>
      <c r="C191" s="185"/>
      <c r="D191" s="208"/>
      <c r="E191" s="19"/>
      <c r="F191" s="186"/>
      <c r="G191" s="104"/>
    </row>
    <row r="192" spans="2:9" x14ac:dyDescent="0.25">
      <c r="B192" s="23"/>
      <c r="C192" s="24"/>
      <c r="D192" s="38"/>
      <c r="E192" s="48"/>
      <c r="F192" s="49"/>
      <c r="G192" s="104"/>
    </row>
    <row r="193" spans="2:7" s="84" customFormat="1" ht="84.75" customHeight="1" x14ac:dyDescent="0.25">
      <c r="B193" s="23"/>
      <c r="C193" s="24"/>
      <c r="D193" s="136"/>
      <c r="E193" s="48"/>
      <c r="F193" s="49"/>
      <c r="G193" s="104"/>
    </row>
    <row r="194" spans="2:7" ht="15.75" thickBot="1" x14ac:dyDescent="0.3">
      <c r="G194" s="104"/>
    </row>
    <row r="195" spans="2:7" s="140" customFormat="1" ht="60" customHeight="1" x14ac:dyDescent="0.25">
      <c r="B195" s="177" t="s">
        <v>145</v>
      </c>
      <c r="C195" s="178"/>
      <c r="D195" s="178"/>
      <c r="E195" s="178"/>
      <c r="F195" s="179"/>
    </row>
    <row r="196" spans="2:7" s="140" customFormat="1" x14ac:dyDescent="0.25">
      <c r="B196" s="141"/>
      <c r="F196" s="143"/>
    </row>
    <row r="197" spans="2:7" s="140" customFormat="1" x14ac:dyDescent="0.25">
      <c r="B197" s="145" t="s">
        <v>62</v>
      </c>
      <c r="F197" s="143"/>
    </row>
    <row r="198" spans="2:7" s="140" customFormat="1" ht="96" customHeight="1" thickBot="1" x14ac:dyDescent="0.3">
      <c r="B198" s="165" t="s">
        <v>63</v>
      </c>
      <c r="C198" s="166"/>
      <c r="D198" s="166"/>
      <c r="E198" s="166"/>
      <c r="F198" s="167"/>
    </row>
    <row r="199" spans="2:7" s="140" customFormat="1" ht="46.9" customHeight="1" thickBot="1" x14ac:dyDescent="0.3">
      <c r="B199" s="191" t="s">
        <v>64</v>
      </c>
      <c r="C199" s="192"/>
      <c r="D199" s="192"/>
      <c r="E199" s="192"/>
      <c r="F199" s="193"/>
    </row>
    <row r="200" spans="2:7" s="140" customFormat="1" ht="108.6" customHeight="1" x14ac:dyDescent="0.25">
      <c r="B200" s="194" t="s">
        <v>146</v>
      </c>
      <c r="C200" s="195"/>
      <c r="D200" s="195"/>
      <c r="E200" s="195"/>
      <c r="F200" s="196"/>
    </row>
    <row r="201" spans="2:7" s="140" customFormat="1" ht="20.100000000000001" customHeight="1" x14ac:dyDescent="0.25">
      <c r="B201" s="165" t="s">
        <v>168</v>
      </c>
      <c r="C201" s="171"/>
      <c r="D201" s="171"/>
      <c r="E201" s="171"/>
      <c r="F201" s="172"/>
    </row>
    <row r="202" spans="2:7" s="140" customFormat="1" ht="20.100000000000001" customHeight="1" x14ac:dyDescent="0.25">
      <c r="B202" s="165" t="s">
        <v>100</v>
      </c>
      <c r="C202" s="171"/>
      <c r="D202" s="171"/>
      <c r="E202" s="171"/>
      <c r="F202" s="172"/>
    </row>
    <row r="203" spans="2:7" s="140" customFormat="1" ht="47.45" customHeight="1" thickBot="1" x14ac:dyDescent="0.3">
      <c r="B203" s="165" t="s">
        <v>91</v>
      </c>
      <c r="C203" s="166"/>
      <c r="D203" s="166"/>
      <c r="E203" s="166"/>
      <c r="F203" s="167"/>
    </row>
    <row r="204" spans="2:7" s="140" customFormat="1" ht="71.45" customHeight="1" thickBot="1" x14ac:dyDescent="0.3">
      <c r="B204" s="168" t="s">
        <v>65</v>
      </c>
      <c r="C204" s="169"/>
      <c r="D204" s="169"/>
      <c r="E204" s="169"/>
      <c r="F204" s="170"/>
    </row>
  </sheetData>
  <mergeCells count="85">
    <mergeCell ref="B108:C111"/>
    <mergeCell ref="B122:C122"/>
    <mergeCell ref="B112:C121"/>
    <mergeCell ref="B78:C78"/>
    <mergeCell ref="B79:C79"/>
    <mergeCell ref="B80:C80"/>
    <mergeCell ref="B168:C168"/>
    <mergeCell ref="B183:C183"/>
    <mergeCell ref="B184:B191"/>
    <mergeCell ref="C169:C173"/>
    <mergeCell ref="C174:C178"/>
    <mergeCell ref="F161:F163"/>
    <mergeCell ref="B30:C30"/>
    <mergeCell ref="B77:C77"/>
    <mergeCell ref="F31:F38"/>
    <mergeCell ref="B55:C55"/>
    <mergeCell ref="F56:F71"/>
    <mergeCell ref="B56:B71"/>
    <mergeCell ref="C56:C71"/>
    <mergeCell ref="D56:D71"/>
    <mergeCell ref="B129:C134"/>
    <mergeCell ref="B135:C139"/>
    <mergeCell ref="B142:C142"/>
    <mergeCell ref="B123:C128"/>
    <mergeCell ref="B107:C107"/>
    <mergeCell ref="B81:C102"/>
    <mergeCell ref="B76:C76"/>
    <mergeCell ref="E46:E47"/>
    <mergeCell ref="E13:E14"/>
    <mergeCell ref="B4:B7"/>
    <mergeCell ref="C4:C5"/>
    <mergeCell ref="F17:F20"/>
    <mergeCell ref="D17:D20"/>
    <mergeCell ref="F4:F5"/>
    <mergeCell ref="C6:C7"/>
    <mergeCell ref="D6:D7"/>
    <mergeCell ref="F6:F7"/>
    <mergeCell ref="E4:E5"/>
    <mergeCell ref="C12:C16"/>
    <mergeCell ref="C17:C20"/>
    <mergeCell ref="B31:B53"/>
    <mergeCell ref="C31:C38"/>
    <mergeCell ref="D31:D38"/>
    <mergeCell ref="C39:C53"/>
    <mergeCell ref="D39:D53"/>
    <mergeCell ref="B1:F1"/>
    <mergeCell ref="B11:C11"/>
    <mergeCell ref="B12:B23"/>
    <mergeCell ref="B26:C26"/>
    <mergeCell ref="D27:D28"/>
    <mergeCell ref="F27:F28"/>
    <mergeCell ref="B27:B28"/>
    <mergeCell ref="D12:D16"/>
    <mergeCell ref="F12:F16"/>
    <mergeCell ref="C21:C23"/>
    <mergeCell ref="D21:D23"/>
    <mergeCell ref="F21:F23"/>
    <mergeCell ref="B3:C3"/>
    <mergeCell ref="E22:E23"/>
    <mergeCell ref="E27:E28"/>
    <mergeCell ref="B199:F199"/>
    <mergeCell ref="B200:F200"/>
    <mergeCell ref="B198:F198"/>
    <mergeCell ref="B143:B159"/>
    <mergeCell ref="D143:D149"/>
    <mergeCell ref="C143:C149"/>
    <mergeCell ref="C150:C159"/>
    <mergeCell ref="D150:D159"/>
    <mergeCell ref="F143:F148"/>
    <mergeCell ref="F150:F157"/>
    <mergeCell ref="B169:B178"/>
    <mergeCell ref="F169:F173"/>
    <mergeCell ref="F174:F178"/>
    <mergeCell ref="B160:C160"/>
    <mergeCell ref="B203:F203"/>
    <mergeCell ref="B204:F204"/>
    <mergeCell ref="B202:F202"/>
    <mergeCell ref="B201:F201"/>
    <mergeCell ref="F184:F187"/>
    <mergeCell ref="B195:F195"/>
    <mergeCell ref="C184:C187"/>
    <mergeCell ref="C188:C191"/>
    <mergeCell ref="F188:F191"/>
    <mergeCell ref="D184:D187"/>
    <mergeCell ref="D188:D191"/>
  </mergeCells>
  <pageMargins left="0.6339285714285714" right="0.7" top="0.78740157499999996" bottom="0.78740157499999996" header="0.3" footer="0.3"/>
  <pageSetup paperSize="9" scale="71" orientation="portrait" r:id="rId1"/>
  <headerFooter>
    <oddHeader xml:space="preserve">&amp;LRezidence Želivského - Provedení a vybavení bytu (STANDARD)
&amp;RPříloha č. 2    </oddHeader>
    <oddFooter>&amp;C
&amp;Rstrana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Sarka Kostirova</dc:creator>
  <cp:lastModifiedBy>Pavel Němeček</cp:lastModifiedBy>
  <cp:lastPrinted>2019-06-25T05:45:02Z</cp:lastPrinted>
  <dcterms:created xsi:type="dcterms:W3CDTF">2017-06-23T16:34:28Z</dcterms:created>
  <dcterms:modified xsi:type="dcterms:W3CDTF">2019-11-01T10:58:43Z</dcterms:modified>
</cp:coreProperties>
</file>